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汇总" sheetId="4" r:id="rId1"/>
  </sheets>
  <calcPr calcId="144525"/>
</workbook>
</file>

<file path=xl/sharedStrings.xml><?xml version="1.0" encoding="utf-8"?>
<sst xmlns="http://schemas.openxmlformats.org/spreadsheetml/2006/main" count="46" uniqueCount="37">
  <si>
    <t>贵阳市水务管理局直属事业单位2023年公开招聘事业单位工作人员总成绩及进入体检环节人员名单</t>
  </si>
  <si>
    <t>序号</t>
  </si>
  <si>
    <t>姓名</t>
  </si>
  <si>
    <t>准考证号</t>
  </si>
  <si>
    <t>报考单位</t>
  </si>
  <si>
    <t>报考岗位</t>
  </si>
  <si>
    <t>笔试成绩</t>
  </si>
  <si>
    <t>折算</t>
  </si>
  <si>
    <t>专业测试成绩</t>
  </si>
  <si>
    <t>面试成绩</t>
  </si>
  <si>
    <t>总成绩</t>
  </si>
  <si>
    <t>是否进入体检</t>
  </si>
  <si>
    <t>1</t>
  </si>
  <si>
    <t>吴婵娟</t>
  </si>
  <si>
    <t>1152019102004</t>
  </si>
  <si>
    <t>贵阳市河湖保护中心
201011301</t>
  </si>
  <si>
    <t>专业技术岗位
20101130101</t>
  </si>
  <si>
    <t>是</t>
  </si>
  <si>
    <t>2</t>
  </si>
  <si>
    <t>贺文鑫</t>
  </si>
  <si>
    <t>1152019100813</t>
  </si>
  <si>
    <t>否</t>
  </si>
  <si>
    <t>3</t>
  </si>
  <si>
    <t>孟文将</t>
  </si>
  <si>
    <t>1152019102313</t>
  </si>
  <si>
    <t>赵明星</t>
  </si>
  <si>
    <t>1152019103707</t>
  </si>
  <si>
    <t>贵阳市鱼洞峡水库建设与管理处201011302</t>
  </si>
  <si>
    <t>专业技术岗位      20101130201</t>
  </si>
  <si>
    <t>200</t>
  </si>
  <si>
    <t>刘雅丽</t>
  </si>
  <si>
    <t>1152019102902</t>
  </si>
  <si>
    <t>188.5</t>
  </si>
  <si>
    <t>管治均</t>
  </si>
  <si>
    <t>1152019102508</t>
  </si>
  <si>
    <t>165.5</t>
  </si>
  <si>
    <t>缺考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</si>
</sst>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b/>
      <sz val="12"/>
      <color theme="1"/>
      <name val="仿宋"/>
      <charset val="134"/>
    </font>
    <font>
      <sz val="18"/>
      <color theme="1"/>
      <name val="方正小标宋简体"/>
      <charset val="134"/>
    </font>
    <font>
      <sz val="12"/>
      <color rgb="FF000000"/>
      <name val="仿宋_GB2312"/>
      <charset val="134"/>
    </font>
    <font>
      <sz val="10"/>
      <name val="宋体"/>
      <charset val="134"/>
    </font>
    <font>
      <sz val="11"/>
      <name val="宋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8" applyNumberFormat="0" applyAlignment="0" applyProtection="0">
      <alignment vertical="center"/>
    </xf>
    <xf numFmtId="0" fontId="20" fillId="11" borderId="4" applyNumberFormat="0" applyAlignment="0" applyProtection="0">
      <alignment vertical="center"/>
    </xf>
    <xf numFmtId="0" fontId="21" fillId="12" borderId="9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6" fillId="0" borderId="0"/>
  </cellStyleXfs>
  <cellXfs count="1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176" fontId="0" fillId="0" borderId="0" xfId="0" applyNumberFormat="1">
      <alignment vertical="center"/>
    </xf>
    <xf numFmtId="0" fontId="2" fillId="0" borderId="0" xfId="0" applyFont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8"/>
  <sheetViews>
    <sheetView tabSelected="1" workbookViewId="0">
      <selection activeCell="J18" sqref="J18"/>
    </sheetView>
  </sheetViews>
  <sheetFormatPr defaultColWidth="9" defaultRowHeight="13.5" outlineLevelRow="7"/>
  <cols>
    <col min="1" max="1" width="6.875" customWidth="1"/>
    <col min="2" max="2" width="14.5" customWidth="1"/>
    <col min="3" max="3" width="22.75" customWidth="1"/>
    <col min="4" max="4" width="20.75" customWidth="1"/>
    <col min="5" max="5" width="15.625" customWidth="1"/>
    <col min="6" max="6" width="11.375" customWidth="1"/>
    <col min="7" max="7" width="10.25" customWidth="1"/>
    <col min="8" max="11" width="14" style="2" customWidth="1"/>
    <col min="12" max="12" width="14.5" customWidth="1"/>
  </cols>
  <sheetData>
    <row r="1" ht="42" customHeight="1" spans="1:13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30" customHeight="1" spans="1:13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7</v>
      </c>
      <c r="J2" s="4" t="s">
        <v>9</v>
      </c>
      <c r="K2" s="4" t="s">
        <v>7</v>
      </c>
      <c r="L2" s="4" t="s">
        <v>10</v>
      </c>
      <c r="M2" s="4" t="s">
        <v>11</v>
      </c>
    </row>
    <row r="3" s="1" customFormat="1" ht="30" customHeight="1" spans="1:13">
      <c r="A3" s="5" t="s">
        <v>12</v>
      </c>
      <c r="B3" s="5" t="s">
        <v>13</v>
      </c>
      <c r="C3" s="5" t="s">
        <v>14</v>
      </c>
      <c r="D3" s="6" t="s">
        <v>15</v>
      </c>
      <c r="E3" s="7" t="s">
        <v>16</v>
      </c>
      <c r="F3" s="8">
        <v>203.5</v>
      </c>
      <c r="G3" s="9">
        <f>F3/3*0.3</f>
        <v>20.35</v>
      </c>
      <c r="H3" s="9">
        <v>76</v>
      </c>
      <c r="I3" s="9">
        <f>H3*0.4</f>
        <v>30.4</v>
      </c>
      <c r="J3" s="9">
        <v>85.2</v>
      </c>
      <c r="K3" s="9">
        <f>J3*0.3</f>
        <v>25.56</v>
      </c>
      <c r="L3" s="9">
        <f>G3+I3+K3</f>
        <v>76.31</v>
      </c>
      <c r="M3" s="5" t="s">
        <v>17</v>
      </c>
    </row>
    <row r="4" s="1" customFormat="1" ht="30" customHeight="1" spans="1:13">
      <c r="A4" s="5" t="s">
        <v>18</v>
      </c>
      <c r="B4" s="5" t="s">
        <v>19</v>
      </c>
      <c r="C4" s="5" t="s">
        <v>20</v>
      </c>
      <c r="D4" s="10"/>
      <c r="E4" s="11"/>
      <c r="F4" s="8">
        <v>193</v>
      </c>
      <c r="G4" s="9">
        <f>F4/3*0.3</f>
        <v>19.3</v>
      </c>
      <c r="H4" s="9">
        <v>76</v>
      </c>
      <c r="I4" s="9">
        <f>H4*0.4</f>
        <v>30.4</v>
      </c>
      <c r="J4" s="9">
        <v>82</v>
      </c>
      <c r="K4" s="9">
        <f>J4*0.3</f>
        <v>24.6</v>
      </c>
      <c r="L4" s="9">
        <f>G4+I4+K4</f>
        <v>74.3</v>
      </c>
      <c r="M4" s="5" t="s">
        <v>21</v>
      </c>
    </row>
    <row r="5" s="1" customFormat="1" ht="30" customHeight="1" spans="1:13">
      <c r="A5" s="5" t="s">
        <v>22</v>
      </c>
      <c r="B5" s="5" t="s">
        <v>23</v>
      </c>
      <c r="C5" s="5" t="s">
        <v>24</v>
      </c>
      <c r="D5" s="12"/>
      <c r="E5" s="13"/>
      <c r="F5" s="8">
        <v>185.5</v>
      </c>
      <c r="G5" s="9">
        <f>F5/3*0.3</f>
        <v>18.55</v>
      </c>
      <c r="H5" s="9">
        <v>78</v>
      </c>
      <c r="I5" s="9">
        <f>H5*0.4</f>
        <v>31.2</v>
      </c>
      <c r="J5" s="9">
        <v>79.2</v>
      </c>
      <c r="K5" s="9">
        <f>J5*0.3</f>
        <v>23.76</v>
      </c>
      <c r="L5" s="9">
        <f>G5+I5+K5</f>
        <v>73.51</v>
      </c>
      <c r="M5" s="5" t="s">
        <v>21</v>
      </c>
    </row>
    <row r="6" s="1" customFormat="1" ht="30" customHeight="1" spans="1:13">
      <c r="A6" s="5" t="s">
        <v>12</v>
      </c>
      <c r="B6" s="5" t="s">
        <v>25</v>
      </c>
      <c r="C6" s="5" t="s">
        <v>26</v>
      </c>
      <c r="D6" s="14" t="s">
        <v>27</v>
      </c>
      <c r="E6" s="14" t="s">
        <v>28</v>
      </c>
      <c r="F6" s="5" t="s">
        <v>29</v>
      </c>
      <c r="G6" s="9">
        <f>F6/3*0.3</f>
        <v>20</v>
      </c>
      <c r="H6" s="9">
        <v>88</v>
      </c>
      <c r="I6" s="9">
        <f>H6*0.4</f>
        <v>35.2</v>
      </c>
      <c r="J6" s="9">
        <v>80.8</v>
      </c>
      <c r="K6" s="9">
        <f>J6*0.3</f>
        <v>24.24</v>
      </c>
      <c r="L6" s="9">
        <f>G6+I6+K6</f>
        <v>79.44</v>
      </c>
      <c r="M6" s="5" t="s">
        <v>17</v>
      </c>
    </row>
    <row r="7" s="1" customFormat="1" ht="30" customHeight="1" spans="1:13">
      <c r="A7" s="5" t="s">
        <v>18</v>
      </c>
      <c r="B7" s="5" t="s">
        <v>30</v>
      </c>
      <c r="C7" s="5" t="s">
        <v>31</v>
      </c>
      <c r="D7" s="14"/>
      <c r="E7" s="14"/>
      <c r="F7" s="5" t="s">
        <v>32</v>
      </c>
      <c r="G7" s="9">
        <f>F7/3*0.3</f>
        <v>18.85</v>
      </c>
      <c r="H7" s="9">
        <v>61</v>
      </c>
      <c r="I7" s="9">
        <f>H7*0.4</f>
        <v>24.4</v>
      </c>
      <c r="J7" s="9">
        <v>73.2</v>
      </c>
      <c r="K7" s="9">
        <f>J7*0.3</f>
        <v>21.96</v>
      </c>
      <c r="L7" s="9">
        <f>G7+I7+K7</f>
        <v>65.21</v>
      </c>
      <c r="M7" s="5" t="s">
        <v>21</v>
      </c>
    </row>
    <row r="8" s="1" customFormat="1" ht="30" customHeight="1" spans="1:13">
      <c r="A8" s="5" t="s">
        <v>22</v>
      </c>
      <c r="B8" s="5" t="s">
        <v>33</v>
      </c>
      <c r="C8" s="5" t="s">
        <v>34</v>
      </c>
      <c r="D8" s="14"/>
      <c r="E8" s="14"/>
      <c r="F8" s="5" t="s">
        <v>35</v>
      </c>
      <c r="G8" s="9">
        <f>F8/3*0.3</f>
        <v>16.55</v>
      </c>
      <c r="H8" s="9">
        <v>77</v>
      </c>
      <c r="I8" s="9">
        <f>H8*0.4</f>
        <v>30.8</v>
      </c>
      <c r="J8" s="9" t="s">
        <v>36</v>
      </c>
      <c r="K8" s="9"/>
      <c r="L8" s="9">
        <f>G8+I8+K8</f>
        <v>47.35</v>
      </c>
      <c r="M8" s="5" t="s">
        <v>21</v>
      </c>
    </row>
  </sheetData>
  <mergeCells count="5">
    <mergeCell ref="A1:M1"/>
    <mergeCell ref="D3:D5"/>
    <mergeCell ref="D6:D8"/>
    <mergeCell ref="E3:E5"/>
    <mergeCell ref="E6:E8"/>
  </mergeCells>
  <pageMargins left="0.236111111111111" right="0.156944444444444" top="0.156944444444444" bottom="0.156944444444444" header="0.0784722222222222" footer="0.0388888888888889"/>
  <pageSetup paperSize="9" scale="7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fan</cp:lastModifiedBy>
  <dcterms:created xsi:type="dcterms:W3CDTF">2006-09-13T11:21:00Z</dcterms:created>
  <cp:lastPrinted>2020-11-17T02:40:00Z</cp:lastPrinted>
  <dcterms:modified xsi:type="dcterms:W3CDTF">2023-07-02T03:41:34Z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2052-11.8.6.11719</vt:lpwstr>
  </property>
  <property fmtid="{D5CDD505-2E9C-101B-9397-08002B2CF9AE}" pid="3" name="ICV">
    <vt:lpwstr>685960821A8543B5969F25F32440BAE3</vt:lpwstr>
  </property>
</Properties>
</file>