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Sheet1!$L$1:$L$22</definedName>
  </definedNames>
  <calcPr calcId="144525"/>
</workbook>
</file>

<file path=xl/sharedStrings.xml><?xml version="1.0" encoding="utf-8"?>
<sst xmlns="http://schemas.openxmlformats.org/spreadsheetml/2006/main" count="54" uniqueCount="44">
  <si>
    <t>乌当区2022年公开招聘驻矿安监员面试成绩、总成绩排名及进入体检环节人员名单</t>
  </si>
  <si>
    <t>序号</t>
  </si>
  <si>
    <t>姓名</t>
  </si>
  <si>
    <t>身份证号码</t>
  </si>
  <si>
    <t>单位名称</t>
  </si>
  <si>
    <t>笔试成绩</t>
  </si>
  <si>
    <t>笔试成绩（百分制）</t>
  </si>
  <si>
    <t>笔试成绩60%</t>
  </si>
  <si>
    <t>面试成绩</t>
  </si>
  <si>
    <t>面试成绩40%</t>
  </si>
  <si>
    <t>总成绩</t>
  </si>
  <si>
    <t>总成绩排名</t>
  </si>
  <si>
    <t>是否进入体检环节</t>
  </si>
  <si>
    <t>刘  亚</t>
  </si>
  <si>
    <t>522132********7313</t>
  </si>
  <si>
    <t>乌当区应急管理局</t>
  </si>
  <si>
    <t>1</t>
  </si>
  <si>
    <t>是</t>
  </si>
  <si>
    <t>马  盼</t>
  </si>
  <si>
    <t>522427********0410</t>
  </si>
  <si>
    <t>2</t>
  </si>
  <si>
    <t>骆  飞</t>
  </si>
  <si>
    <t>522125********1330</t>
  </si>
  <si>
    <t>3</t>
  </si>
  <si>
    <t>彭学文</t>
  </si>
  <si>
    <t>522625********2111</t>
  </si>
  <si>
    <t>4</t>
  </si>
  <si>
    <t>吴  蔚</t>
  </si>
  <si>
    <t>522426********0414</t>
  </si>
  <si>
    <t>5</t>
  </si>
  <si>
    <t>李海中</t>
  </si>
  <si>
    <t>522427********7051</t>
  </si>
  <si>
    <t>6</t>
  </si>
  <si>
    <t>廖其雄</t>
  </si>
  <si>
    <t>522428********4615</t>
  </si>
  <si>
    <t>7</t>
  </si>
  <si>
    <t>王友福</t>
  </si>
  <si>
    <t>520121********2834</t>
  </si>
  <si>
    <t>8</t>
  </si>
  <si>
    <t>王  康</t>
  </si>
  <si>
    <t>520402********0077</t>
  </si>
  <si>
    <t>9</t>
  </si>
  <si>
    <t>高庆龙</t>
  </si>
  <si>
    <t>520202********401X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</si>
</sst>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L4" sqref="L4"/>
    </sheetView>
  </sheetViews>
  <sheetFormatPr defaultColWidth="9" defaultRowHeight="13.5"/>
  <cols>
    <col min="1" max="1" width="4.5" customWidth="1"/>
    <col min="3" max="3" width="17.75" customWidth="1"/>
    <col min="4" max="4" width="25" customWidth="1"/>
    <col min="5" max="5" width="10.25" customWidth="1"/>
    <col min="6" max="6" width="10.25" style="2" customWidth="1"/>
    <col min="7" max="7" width="10.25" style="3" customWidth="1"/>
    <col min="8" max="8" width="27.5" style="4" customWidth="1"/>
    <col min="9" max="9" width="9.5" style="5" customWidth="1"/>
    <col min="10" max="10" width="9" style="6"/>
    <col min="11" max="11" width="6.5" style="7" customWidth="1"/>
  </cols>
  <sheetData>
    <row r="1" ht="30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3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23" t="s">
        <v>9</v>
      </c>
      <c r="J2" s="24" t="s">
        <v>10</v>
      </c>
      <c r="K2" s="13" t="s">
        <v>11</v>
      </c>
      <c r="L2" s="13" t="s">
        <v>12</v>
      </c>
    </row>
    <row r="3" ht="20" customHeight="1" spans="1:12">
      <c r="A3" s="14">
        <v>1</v>
      </c>
      <c r="B3" s="15" t="s">
        <v>13</v>
      </c>
      <c r="C3" s="30" t="s">
        <v>14</v>
      </c>
      <c r="D3" s="16" t="s">
        <v>15</v>
      </c>
      <c r="E3" s="17">
        <v>97.1</v>
      </c>
      <c r="F3" s="18">
        <f t="shared" ref="F3:F12" si="0">E3/1.5</f>
        <v>64.7333333333333</v>
      </c>
      <c r="G3" s="19">
        <f t="shared" ref="G3:G12" si="1">F3*0.6</f>
        <v>38.84</v>
      </c>
      <c r="H3" s="20">
        <v>81.8</v>
      </c>
      <c r="I3" s="25">
        <f t="shared" ref="I3:I12" si="2">H3*0.4</f>
        <v>32.72</v>
      </c>
      <c r="J3" s="26">
        <f t="shared" ref="J3:J12" si="3">G3+I3</f>
        <v>71.56</v>
      </c>
      <c r="K3" s="27" t="s">
        <v>16</v>
      </c>
      <c r="L3" s="13" t="s">
        <v>17</v>
      </c>
    </row>
    <row r="4" ht="20" customHeight="1" spans="1:12">
      <c r="A4" s="14">
        <v>2</v>
      </c>
      <c r="B4" s="15" t="s">
        <v>18</v>
      </c>
      <c r="C4" s="30" t="s">
        <v>19</v>
      </c>
      <c r="D4" s="16" t="s">
        <v>15</v>
      </c>
      <c r="E4" s="17">
        <v>95.54</v>
      </c>
      <c r="F4" s="18">
        <f t="shared" si="0"/>
        <v>63.6933333333333</v>
      </c>
      <c r="G4" s="19">
        <f t="shared" si="1"/>
        <v>38.216</v>
      </c>
      <c r="H4" s="20">
        <v>81.8</v>
      </c>
      <c r="I4" s="25">
        <f t="shared" si="2"/>
        <v>32.72</v>
      </c>
      <c r="J4" s="26">
        <f t="shared" si="3"/>
        <v>70.936</v>
      </c>
      <c r="K4" s="27" t="s">
        <v>20</v>
      </c>
      <c r="L4" s="13" t="s">
        <v>17</v>
      </c>
    </row>
    <row r="5" ht="20" customHeight="1" spans="1:12">
      <c r="A5" s="14">
        <v>3</v>
      </c>
      <c r="B5" s="15" t="s">
        <v>21</v>
      </c>
      <c r="C5" s="30" t="s">
        <v>22</v>
      </c>
      <c r="D5" s="16" t="s">
        <v>15</v>
      </c>
      <c r="E5" s="17">
        <v>94.28</v>
      </c>
      <c r="F5" s="18">
        <f t="shared" si="0"/>
        <v>62.8533333333333</v>
      </c>
      <c r="G5" s="19">
        <f t="shared" si="1"/>
        <v>37.712</v>
      </c>
      <c r="H5" s="20">
        <v>81.4</v>
      </c>
      <c r="I5" s="25">
        <f t="shared" si="2"/>
        <v>32.56</v>
      </c>
      <c r="J5" s="26">
        <f t="shared" si="3"/>
        <v>70.272</v>
      </c>
      <c r="K5" s="27" t="s">
        <v>23</v>
      </c>
      <c r="L5" s="13"/>
    </row>
    <row r="6" ht="20" customHeight="1" spans="1:12">
      <c r="A6" s="14">
        <v>4</v>
      </c>
      <c r="B6" s="15" t="s">
        <v>24</v>
      </c>
      <c r="C6" s="30" t="s">
        <v>25</v>
      </c>
      <c r="D6" s="16" t="s">
        <v>15</v>
      </c>
      <c r="E6" s="17">
        <v>90.28</v>
      </c>
      <c r="F6" s="18">
        <f t="shared" si="0"/>
        <v>60.1866666666667</v>
      </c>
      <c r="G6" s="19">
        <f t="shared" si="1"/>
        <v>36.112</v>
      </c>
      <c r="H6" s="20">
        <v>85.2</v>
      </c>
      <c r="I6" s="25">
        <f t="shared" si="2"/>
        <v>34.08</v>
      </c>
      <c r="J6" s="26">
        <f t="shared" si="3"/>
        <v>70.192</v>
      </c>
      <c r="K6" s="27" t="s">
        <v>26</v>
      </c>
      <c r="L6" s="13"/>
    </row>
    <row r="7" ht="20" customHeight="1" spans="1:12">
      <c r="A7" s="14">
        <v>5</v>
      </c>
      <c r="B7" s="15" t="s">
        <v>27</v>
      </c>
      <c r="C7" s="30" t="s">
        <v>28</v>
      </c>
      <c r="D7" s="16" t="s">
        <v>15</v>
      </c>
      <c r="E7" s="17">
        <v>89.8</v>
      </c>
      <c r="F7" s="18">
        <f t="shared" si="0"/>
        <v>59.8666666666667</v>
      </c>
      <c r="G7" s="19">
        <f t="shared" si="1"/>
        <v>35.92</v>
      </c>
      <c r="H7" s="20">
        <v>85.4</v>
      </c>
      <c r="I7" s="25">
        <f t="shared" si="2"/>
        <v>34.16</v>
      </c>
      <c r="J7" s="26">
        <f t="shared" si="3"/>
        <v>70.08</v>
      </c>
      <c r="K7" s="27" t="s">
        <v>29</v>
      </c>
      <c r="L7" s="13"/>
    </row>
    <row r="8" ht="20" customHeight="1" spans="1:12">
      <c r="A8" s="14">
        <v>6</v>
      </c>
      <c r="B8" s="15" t="s">
        <v>30</v>
      </c>
      <c r="C8" s="30" t="s">
        <v>31</v>
      </c>
      <c r="D8" s="16" t="s">
        <v>15</v>
      </c>
      <c r="E8" s="17">
        <v>90.1</v>
      </c>
      <c r="F8" s="18">
        <f t="shared" si="0"/>
        <v>60.0666666666667</v>
      </c>
      <c r="G8" s="19">
        <f t="shared" si="1"/>
        <v>36.04</v>
      </c>
      <c r="H8" s="20">
        <v>83.8</v>
      </c>
      <c r="I8" s="25">
        <f t="shared" si="2"/>
        <v>33.52</v>
      </c>
      <c r="J8" s="26">
        <f t="shared" si="3"/>
        <v>69.56</v>
      </c>
      <c r="K8" s="27" t="s">
        <v>32</v>
      </c>
      <c r="L8" s="13"/>
    </row>
    <row r="9" ht="20" customHeight="1" spans="1:12">
      <c r="A9" s="14">
        <v>7</v>
      </c>
      <c r="B9" s="15" t="s">
        <v>33</v>
      </c>
      <c r="C9" s="30" t="s">
        <v>34</v>
      </c>
      <c r="D9" s="16" t="s">
        <v>15</v>
      </c>
      <c r="E9" s="17">
        <v>92.06</v>
      </c>
      <c r="F9" s="18">
        <f t="shared" si="0"/>
        <v>61.3733333333333</v>
      </c>
      <c r="G9" s="19">
        <f t="shared" si="1"/>
        <v>36.824</v>
      </c>
      <c r="H9" s="20">
        <v>79.8</v>
      </c>
      <c r="I9" s="25">
        <f t="shared" si="2"/>
        <v>31.92</v>
      </c>
      <c r="J9" s="26">
        <f t="shared" si="3"/>
        <v>68.744</v>
      </c>
      <c r="K9" s="27" t="s">
        <v>35</v>
      </c>
      <c r="L9" s="13"/>
    </row>
    <row r="10" ht="20" customHeight="1" spans="1:12">
      <c r="A10" s="14">
        <v>8</v>
      </c>
      <c r="B10" s="15" t="s">
        <v>36</v>
      </c>
      <c r="C10" s="30" t="s">
        <v>37</v>
      </c>
      <c r="D10" s="16" t="s">
        <v>15</v>
      </c>
      <c r="E10" s="17">
        <v>89.32</v>
      </c>
      <c r="F10" s="18">
        <f t="shared" si="0"/>
        <v>59.5466666666667</v>
      </c>
      <c r="G10" s="19">
        <f t="shared" si="1"/>
        <v>35.728</v>
      </c>
      <c r="H10" s="20">
        <v>79.6</v>
      </c>
      <c r="I10" s="25">
        <f t="shared" si="2"/>
        <v>31.84</v>
      </c>
      <c r="J10" s="26">
        <f t="shared" si="3"/>
        <v>67.568</v>
      </c>
      <c r="K10" s="27" t="s">
        <v>38</v>
      </c>
      <c r="L10" s="13"/>
    </row>
    <row r="11" ht="20" customHeight="1" spans="1:12">
      <c r="A11" s="14">
        <v>9</v>
      </c>
      <c r="B11" s="15" t="s">
        <v>39</v>
      </c>
      <c r="C11" s="30" t="s">
        <v>40</v>
      </c>
      <c r="D11" s="16" t="s">
        <v>15</v>
      </c>
      <c r="E11" s="17">
        <v>88.32</v>
      </c>
      <c r="F11" s="18">
        <f t="shared" si="0"/>
        <v>58.88</v>
      </c>
      <c r="G11" s="19">
        <f t="shared" si="1"/>
        <v>35.328</v>
      </c>
      <c r="H11" s="20">
        <v>80.4</v>
      </c>
      <c r="I11" s="25">
        <f t="shared" si="2"/>
        <v>32.16</v>
      </c>
      <c r="J11" s="26">
        <f t="shared" si="3"/>
        <v>67.488</v>
      </c>
      <c r="K11" s="27" t="s">
        <v>41</v>
      </c>
      <c r="L11" s="13"/>
    </row>
    <row r="12" ht="20" customHeight="1" spans="1:12">
      <c r="A12" s="14">
        <v>10</v>
      </c>
      <c r="B12" s="15" t="s">
        <v>42</v>
      </c>
      <c r="C12" s="15" t="s">
        <v>43</v>
      </c>
      <c r="D12" s="16" t="s">
        <v>15</v>
      </c>
      <c r="E12" s="17">
        <v>96.84</v>
      </c>
      <c r="F12" s="18">
        <f t="shared" si="0"/>
        <v>64.56</v>
      </c>
      <c r="G12" s="19">
        <f t="shared" si="1"/>
        <v>38.736</v>
      </c>
      <c r="H12" s="20">
        <v>0</v>
      </c>
      <c r="I12" s="25"/>
      <c r="J12" s="26">
        <f t="shared" si="3"/>
        <v>38.736</v>
      </c>
      <c r="K12" s="27"/>
      <c r="L12" s="13"/>
    </row>
    <row r="13" ht="25" customHeight="1" spans="1:11">
      <c r="A13" s="4"/>
      <c r="B13" s="4"/>
      <c r="C13" s="4"/>
      <c r="D13" s="4"/>
      <c r="E13" s="4"/>
      <c r="F13" s="21"/>
      <c r="G13" s="22"/>
      <c r="J13" s="28"/>
      <c r="K13" s="29"/>
    </row>
    <row r="14" ht="25" customHeight="1" spans="1:11">
      <c r="A14" s="4"/>
      <c r="B14" s="4"/>
      <c r="C14" s="4"/>
      <c r="D14" s="4"/>
      <c r="E14" s="4"/>
      <c r="F14" s="21"/>
      <c r="G14" s="22"/>
      <c r="J14" s="28"/>
      <c r="K14" s="29"/>
    </row>
    <row r="15" ht="25" customHeight="1" spans="1:11">
      <c r="A15" s="4"/>
      <c r="B15" s="4"/>
      <c r="C15" s="4"/>
      <c r="D15" s="4"/>
      <c r="E15" s="4"/>
      <c r="F15" s="21"/>
      <c r="G15" s="22"/>
      <c r="J15" s="28"/>
      <c r="K15" s="29"/>
    </row>
    <row r="16" ht="25" customHeight="1" spans="1:11">
      <c r="A16" s="4"/>
      <c r="B16" s="4"/>
      <c r="C16" s="4"/>
      <c r="D16" s="4"/>
      <c r="E16" s="4"/>
      <c r="F16" s="21"/>
      <c r="G16" s="22"/>
      <c r="J16" s="28"/>
      <c r="K16" s="29"/>
    </row>
    <row r="17" ht="25" customHeight="1" spans="1:11">
      <c r="A17" s="4"/>
      <c r="B17" s="4"/>
      <c r="C17" s="4"/>
      <c r="D17" s="4"/>
      <c r="E17" s="4"/>
      <c r="F17" s="21"/>
      <c r="G17" s="22"/>
      <c r="J17" s="28"/>
      <c r="K17" s="29"/>
    </row>
    <row r="18" ht="25" customHeight="1" spans="1:11">
      <c r="A18" s="4"/>
      <c r="B18" s="4"/>
      <c r="C18" s="4"/>
      <c r="D18" s="4"/>
      <c r="E18" s="4"/>
      <c r="F18" s="21"/>
      <c r="G18" s="22"/>
      <c r="J18" s="28"/>
      <c r="K18" s="29"/>
    </row>
    <row r="19" ht="25" customHeight="1" spans="1:11">
      <c r="A19" s="4"/>
      <c r="B19" s="4"/>
      <c r="C19" s="4"/>
      <c r="D19" s="4"/>
      <c r="E19" s="4"/>
      <c r="F19" s="21"/>
      <c r="G19" s="22"/>
      <c r="J19" s="28"/>
      <c r="K19" s="29"/>
    </row>
    <row r="20" ht="25" customHeight="1" spans="1:11">
      <c r="A20" s="4"/>
      <c r="B20" s="4"/>
      <c r="C20" s="4"/>
      <c r="D20" s="4"/>
      <c r="E20" s="4"/>
      <c r="F20" s="21"/>
      <c r="G20" s="22"/>
      <c r="J20" s="28"/>
      <c r="K20" s="29"/>
    </row>
    <row r="21" ht="25" customHeight="1" spans="1:11">
      <c r="A21" s="4"/>
      <c r="B21" s="4"/>
      <c r="C21" s="4"/>
      <c r="D21" s="4"/>
      <c r="E21" s="4"/>
      <c r="F21" s="21"/>
      <c r="G21" s="22"/>
      <c r="J21" s="28"/>
      <c r="K21" s="29"/>
    </row>
    <row r="22" ht="25" customHeight="1" spans="1:11">
      <c r="A22" s="4"/>
      <c r="B22" s="4"/>
      <c r="C22" s="4"/>
      <c r="D22" s="4"/>
      <c r="E22" s="4"/>
      <c r="F22" s="21"/>
      <c r="G22" s="22"/>
      <c r="J22" s="28"/>
      <c r="K22" s="29"/>
    </row>
  </sheetData>
  <autoFilter ref="L1:L22">
    <extLst/>
  </autoFilter>
  <sortState ref="A19:L28">
    <sortCondition ref="J19:J28" descending="1"/>
  </sortState>
  <mergeCells count="1">
    <mergeCell ref="A1:L1"/>
  </mergeCells>
  <pageMargins left="0.75" right="0.75" top="0.826388888888889" bottom="0.747916666666667" header="0.354166666666667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2020-01-02T03:00:00Z</dcterms:created>
  <cp:lastPrinted>2020-10-09T07:37:00Z</cp:lastPrinted>
  <dcterms:modified xsi:type="dcterms:W3CDTF">2022-11-14T05:37:39Z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B3D74F4E54094C999282A7430057361B</vt:lpwstr>
  </property>
</Properties>
</file>