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570"/>
  </bookViews>
  <sheets>
    <sheet name="Sheet1" sheetId="6" r:id="rId1"/>
  </sheets>
  <definedNames>
    <definedName name="_xlnm._FilterDatabase" localSheetId="0" hidden="1">Sheet1!$A$1:$K$66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<sst xmlns="http://schemas.openxmlformats.org/spreadsheetml/2006/main" count="241" uniqueCount="156">
  <si>
    <t>贵州经贸职业技术学院                                                   2022年公开招聘工作人员笔试、面试成绩汇总表及进入体检人员名单公示</t>
  </si>
  <si>
    <t>准考证号</t>
  </si>
  <si>
    <t>姓名</t>
  </si>
  <si>
    <r>
      <rPr>
        <b/>
        <sz val="12"/>
        <color indexed="8"/>
        <rFont val="Arial"/>
        <charset val="134"/>
      </rPr>
      <t xml:space="preserve">
</t>
    </r>
    <r>
      <rPr>
        <b/>
        <sz val="12"/>
        <color indexed="8"/>
        <rFont val="宋体"/>
        <charset val="134"/>
      </rPr>
      <t>职位代码</t>
    </r>
  </si>
  <si>
    <r>
      <rPr>
        <b/>
        <sz val="12"/>
        <color indexed="8"/>
        <rFont val="Arial"/>
        <charset val="134"/>
      </rPr>
      <t xml:space="preserve">
</t>
    </r>
    <r>
      <rPr>
        <b/>
        <sz val="12"/>
        <color indexed="8"/>
        <rFont val="宋体"/>
        <charset val="134"/>
      </rPr>
      <t>计划招聘数</t>
    </r>
  </si>
  <si>
    <t>笔试成绩</t>
  </si>
  <si>
    <t>折算后笔试成绩（按百分制计算后占总成绩的50%）</t>
  </si>
  <si>
    <t>面试成绩</t>
  </si>
  <si>
    <t>折算后面试成绩（占总成绩的50%）</t>
  </si>
  <si>
    <t>总成绩</t>
  </si>
  <si>
    <t>排名</t>
  </si>
  <si>
    <t>备注</t>
  </si>
  <si>
    <t>4252810101227</t>
  </si>
  <si>
    <t>关林楠</t>
  </si>
  <si>
    <t>01岗位</t>
  </si>
  <si>
    <t>进入体检</t>
  </si>
  <si>
    <t>4252810100708</t>
  </si>
  <si>
    <t>杨琪</t>
  </si>
  <si>
    <t>4252810101116</t>
  </si>
  <si>
    <t>杨丽</t>
  </si>
  <si>
    <t>4252810101308</t>
  </si>
  <si>
    <t>程莉</t>
  </si>
  <si>
    <t>4252810101315</t>
  </si>
  <si>
    <t>付娴</t>
  </si>
  <si>
    <t>4252810100724</t>
  </si>
  <si>
    <t>杨云礼</t>
  </si>
  <si>
    <t>4252810101029</t>
  </si>
  <si>
    <t>张江燕</t>
  </si>
  <si>
    <t>4252810100608</t>
  </si>
  <si>
    <t>钱秋云</t>
  </si>
  <si>
    <t>4252810101218</t>
  </si>
  <si>
    <t>侯飞</t>
  </si>
  <si>
    <t>4252810100414</t>
  </si>
  <si>
    <t>吴怡蕾</t>
  </si>
  <si>
    <t>4252810101316</t>
  </si>
  <si>
    <t>王天梅</t>
  </si>
  <si>
    <t>4252810100718</t>
  </si>
  <si>
    <t>莫望</t>
  </si>
  <si>
    <t>4252810101111</t>
  </si>
  <si>
    <t>方莉</t>
  </si>
  <si>
    <t>4252810100807</t>
  </si>
  <si>
    <t>韦学永</t>
  </si>
  <si>
    <t>4252810100105</t>
  </si>
  <si>
    <t>杨丽琳</t>
  </si>
  <si>
    <t>过时取消</t>
  </si>
  <si>
    <t>4252810100910</t>
  </si>
  <si>
    <t>徐松平</t>
  </si>
  <si>
    <t>4252810100722</t>
  </si>
  <si>
    <t>钱品文</t>
  </si>
  <si>
    <t>02岗位</t>
  </si>
  <si>
    <t>4252810100111</t>
  </si>
  <si>
    <t>刘家君</t>
  </si>
  <si>
    <t>4252810101306</t>
  </si>
  <si>
    <t>雷笑甜</t>
  </si>
  <si>
    <t>4252810100119</t>
  </si>
  <si>
    <t>江克花</t>
  </si>
  <si>
    <t>4252810100202</t>
  </si>
  <si>
    <t>刘小晏</t>
  </si>
  <si>
    <t>4252810101230</t>
  </si>
  <si>
    <t>黄瑶</t>
  </si>
  <si>
    <t>4252810100409</t>
  </si>
  <si>
    <t>甘君洁</t>
  </si>
  <si>
    <t>4252810100303</t>
  </si>
  <si>
    <t>梁李春</t>
  </si>
  <si>
    <t>4252810100505</t>
  </si>
  <si>
    <t>吴剑</t>
  </si>
  <si>
    <t>4252810100620</t>
  </si>
  <si>
    <t>金璇</t>
  </si>
  <si>
    <t>4252810100929</t>
  </si>
  <si>
    <t>杨璇</t>
  </si>
  <si>
    <t>4252810101314</t>
  </si>
  <si>
    <t>袁琳</t>
  </si>
  <si>
    <t>4252810100322</t>
  </si>
  <si>
    <t>陈沙</t>
  </si>
  <si>
    <t>4252810100914</t>
  </si>
  <si>
    <t>赵依玲</t>
  </si>
  <si>
    <t>4252810100520</t>
  </si>
  <si>
    <t>徐霜琪</t>
  </si>
  <si>
    <t>4252810100527</t>
  </si>
  <si>
    <t>帅春燕</t>
  </si>
  <si>
    <t>4252810101226</t>
  </si>
  <si>
    <t>罗静</t>
  </si>
  <si>
    <t>4252810100701</t>
  </si>
  <si>
    <t>严金红</t>
  </si>
  <si>
    <t>自愿放弃</t>
  </si>
  <si>
    <t>4252810100129</t>
  </si>
  <si>
    <t>廖婷</t>
  </si>
  <si>
    <t>03岗位</t>
  </si>
  <si>
    <t>4252810101203</t>
  </si>
  <si>
    <t>杨恩珂</t>
  </si>
  <si>
    <t>04岗位</t>
  </si>
  <si>
    <t>4252810100916</t>
  </si>
  <si>
    <t>张亮</t>
  </si>
  <si>
    <t>05岗位</t>
  </si>
  <si>
    <t>4252810101006</t>
  </si>
  <si>
    <t>杨飞燕</t>
  </si>
  <si>
    <t>4252810101026</t>
  </si>
  <si>
    <t>向康</t>
  </si>
  <si>
    <t>4252810100403</t>
  </si>
  <si>
    <t>夏梦霏</t>
  </si>
  <si>
    <t>06岗位</t>
  </si>
  <si>
    <t>4252810100808</t>
  </si>
  <si>
    <t>黄雪艳</t>
  </si>
  <si>
    <t>4252810100813</t>
  </si>
  <si>
    <t>罗莎</t>
  </si>
  <si>
    <t>4252810101210</t>
  </si>
  <si>
    <t>张显含</t>
  </si>
  <si>
    <t>07岗位</t>
  </si>
  <si>
    <t>4252810100230</t>
  </si>
  <si>
    <t>杨春香</t>
  </si>
  <si>
    <t>4252810100415</t>
  </si>
  <si>
    <t>陆玉雄</t>
  </si>
  <si>
    <t>08岗位</t>
  </si>
  <si>
    <t>4252810100226</t>
  </si>
  <si>
    <t>龙天麟</t>
  </si>
  <si>
    <t>4252810101127</t>
  </si>
  <si>
    <t>吴凡</t>
  </si>
  <si>
    <t>4252810100913</t>
  </si>
  <si>
    <t>时强</t>
  </si>
  <si>
    <t>09岗位</t>
  </si>
  <si>
    <t>4252810100408</t>
  </si>
  <si>
    <t>于燕</t>
  </si>
  <si>
    <t>4252810100710</t>
  </si>
  <si>
    <t>陶然</t>
  </si>
  <si>
    <t>4252810100903</t>
  </si>
  <si>
    <t>袁才清</t>
  </si>
  <si>
    <t>10岗位</t>
  </si>
  <si>
    <t>4252810101008</t>
  </si>
  <si>
    <t>张明科</t>
  </si>
  <si>
    <t>4252810101007</t>
  </si>
  <si>
    <t>向后彬</t>
  </si>
  <si>
    <t>4252810100609</t>
  </si>
  <si>
    <t>丁焕</t>
  </si>
  <si>
    <t>11岗位</t>
  </si>
  <si>
    <t>4252810100812</t>
  </si>
  <si>
    <t>谢秋</t>
  </si>
  <si>
    <t>4252810100214</t>
  </si>
  <si>
    <t>何娅</t>
  </si>
  <si>
    <t>4252810101105</t>
  </si>
  <si>
    <t>任永昌</t>
  </si>
  <si>
    <t>4252810100702</t>
  </si>
  <si>
    <t>谭雪静</t>
  </si>
  <si>
    <t>4252810100705</t>
  </si>
  <si>
    <t>徐朝阳</t>
  </si>
  <si>
    <t>12岗位</t>
  </si>
  <si>
    <t>4252810101112</t>
  </si>
  <si>
    <t>都秋薇</t>
  </si>
  <si>
    <t>4252810101016</t>
  </si>
  <si>
    <t>王潇婕</t>
  </si>
  <si>
    <t>4252810101326</t>
  </si>
  <si>
    <t>曹流</t>
  </si>
  <si>
    <t>13岗位</t>
  </si>
  <si>
    <t>4252810100207</t>
  </si>
  <si>
    <t>韩嘉瑜</t>
  </si>
  <si>
    <t>4252810100423</t>
  </si>
  <si>
    <t>谷艳利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</si>
</sst>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41" formatCode="_ * #,##0_ ;_ * \-#,##0_ ;_ * &quot;-&quot;_ ;_ @_ "/>
  </numFmts>
  <fonts count="26">
    <font>
      <sz val="11"/>
      <color theme="1"/>
      <name val="宋体"/>
      <charset val="134"/>
    </font>
    <font>
      <b/>
      <sz val="22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color indexed="8"/>
      <name val="Arial"/>
      <charset val="134"/>
    </font>
    <font>
      <sz val="14"/>
      <name val="仿宋"/>
      <charset val="134"/>
    </font>
    <font>
      <sz val="14"/>
      <color theme="1"/>
      <name val="仿宋"/>
      <charset val="134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4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8" borderId="7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0" fillId="24" borderId="9" applyNumberFormat="0" applyAlignment="0" applyProtection="0">
      <alignment vertical="center"/>
    </xf>
    <xf numFmtId="0" fontId="21" fillId="24" borderId="5" applyNumberFormat="0" applyAlignment="0" applyProtection="0">
      <alignment vertical="center"/>
    </xf>
    <xf numFmtId="0" fontId="22" fillId="25" borderId="10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맑은 고딕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맑은 고딕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9"/>
  <sheetViews>
    <sheetView tabSelected="1" view="pageBreakPreview" zoomScaleNormal="100" topLeftCell="A40" workbookViewId="0">
      <selection activeCell="O59" sqref="O59"/>
    </sheetView>
  </sheetViews>
  <sheetFormatPr defaultColWidth="9" defaultRowHeight="13.5"/>
  <cols>
    <col min="1" max="1" width="18.625" customWidth="1"/>
    <col min="2" max="2" width="10.5" customWidth="1"/>
    <col min="3" max="3" width="12.625" customWidth="1"/>
    <col min="4" max="4" width="7.375" customWidth="1"/>
    <col min="5" max="5" width="10.5" customWidth="1"/>
    <col min="6" max="6" width="15.875"/>
    <col min="7" max="7" width="10.75" customWidth="1"/>
    <col min="8" max="8" width="12.75" customWidth="1"/>
    <col min="9" max="9" width="15.875"/>
    <col min="10" max="10" width="7.25" customWidth="1"/>
    <col min="11" max="11" width="19.625" customWidth="1"/>
  </cols>
  <sheetData>
    <row r="1" ht="68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66" customHeight="1" spans="1:11">
      <c r="A2" s="2" t="s">
        <v>1</v>
      </c>
      <c r="B2" s="2" t="s">
        <v>2</v>
      </c>
      <c r="C2" s="3" t="s">
        <v>3</v>
      </c>
      <c r="D2" s="3" t="s">
        <v>4</v>
      </c>
      <c r="E2" s="4" t="s">
        <v>5</v>
      </c>
      <c r="F2" s="5" t="s">
        <v>6</v>
      </c>
      <c r="G2" s="6" t="s">
        <v>7</v>
      </c>
      <c r="H2" s="6" t="s">
        <v>8</v>
      </c>
      <c r="I2" s="5" t="s">
        <v>9</v>
      </c>
      <c r="J2" s="5" t="s">
        <v>10</v>
      </c>
      <c r="K2" s="5" t="s">
        <v>11</v>
      </c>
    </row>
    <row r="3" ht="18" customHeight="1" spans="1:11">
      <c r="A3" s="7" t="s">
        <v>12</v>
      </c>
      <c r="B3" s="7" t="s">
        <v>13</v>
      </c>
      <c r="C3" s="7" t="s">
        <v>14</v>
      </c>
      <c r="D3" s="7">
        <v>5</v>
      </c>
      <c r="E3" s="7">
        <v>190.5</v>
      </c>
      <c r="F3" s="8">
        <f t="shared" ref="F3:F36" si="0">E3/3*0.5</f>
        <v>31.75</v>
      </c>
      <c r="G3" s="9">
        <v>87</v>
      </c>
      <c r="H3" s="9">
        <f t="shared" ref="H3:H36" si="1">G3*0.5</f>
        <v>43.5</v>
      </c>
      <c r="I3" s="8">
        <f t="shared" ref="I3:I36" si="2">F3+H3</f>
        <v>75.25</v>
      </c>
      <c r="J3" s="9">
        <v>1</v>
      </c>
      <c r="K3" s="9" t="s">
        <v>15</v>
      </c>
    </row>
    <row r="4" ht="18" customHeight="1" spans="1:11">
      <c r="A4" s="7" t="s">
        <v>16</v>
      </c>
      <c r="B4" s="7" t="s">
        <v>17</v>
      </c>
      <c r="C4" s="7" t="s">
        <v>14</v>
      </c>
      <c r="D4" s="7">
        <v>5</v>
      </c>
      <c r="E4" s="7">
        <v>183.5</v>
      </c>
      <c r="F4" s="8">
        <f t="shared" si="0"/>
        <v>30.5833333333333</v>
      </c>
      <c r="G4" s="9">
        <v>87.6</v>
      </c>
      <c r="H4" s="9">
        <f t="shared" si="1"/>
        <v>43.8</v>
      </c>
      <c r="I4" s="8">
        <f t="shared" si="2"/>
        <v>74.3833333333333</v>
      </c>
      <c r="J4" s="9">
        <v>2</v>
      </c>
      <c r="K4" s="9" t="s">
        <v>15</v>
      </c>
    </row>
    <row r="5" ht="18" customHeight="1" spans="1:11">
      <c r="A5" s="7" t="s">
        <v>18</v>
      </c>
      <c r="B5" s="7" t="s">
        <v>19</v>
      </c>
      <c r="C5" s="7" t="s">
        <v>14</v>
      </c>
      <c r="D5" s="7">
        <v>5</v>
      </c>
      <c r="E5" s="7">
        <v>184</v>
      </c>
      <c r="F5" s="8">
        <f t="shared" si="0"/>
        <v>30.6666666666667</v>
      </c>
      <c r="G5" s="9">
        <v>86.1</v>
      </c>
      <c r="H5" s="9">
        <f t="shared" si="1"/>
        <v>43.05</v>
      </c>
      <c r="I5" s="8">
        <f t="shared" si="2"/>
        <v>73.7166666666667</v>
      </c>
      <c r="J5" s="9">
        <v>3</v>
      </c>
      <c r="K5" s="9" t="s">
        <v>15</v>
      </c>
    </row>
    <row r="6" ht="18" customHeight="1" spans="1:11">
      <c r="A6" s="7" t="s">
        <v>20</v>
      </c>
      <c r="B6" s="7" t="s">
        <v>21</v>
      </c>
      <c r="C6" s="7" t="s">
        <v>14</v>
      </c>
      <c r="D6" s="7">
        <v>5</v>
      </c>
      <c r="E6" s="7">
        <v>186</v>
      </c>
      <c r="F6" s="8">
        <f t="shared" si="0"/>
        <v>31</v>
      </c>
      <c r="G6" s="9">
        <v>85</v>
      </c>
      <c r="H6" s="9">
        <f t="shared" si="1"/>
        <v>42.5</v>
      </c>
      <c r="I6" s="8">
        <f t="shared" si="2"/>
        <v>73.5</v>
      </c>
      <c r="J6" s="9">
        <v>4</v>
      </c>
      <c r="K6" s="9" t="s">
        <v>15</v>
      </c>
    </row>
    <row r="7" ht="18" customHeight="1" spans="1:11">
      <c r="A7" s="7" t="s">
        <v>22</v>
      </c>
      <c r="B7" s="7" t="s">
        <v>23</v>
      </c>
      <c r="C7" s="7" t="s">
        <v>14</v>
      </c>
      <c r="D7" s="7">
        <v>5</v>
      </c>
      <c r="E7" s="7">
        <v>195</v>
      </c>
      <c r="F7" s="8">
        <f t="shared" si="0"/>
        <v>32.5</v>
      </c>
      <c r="G7" s="9">
        <v>79.5</v>
      </c>
      <c r="H7" s="9">
        <f t="shared" si="1"/>
        <v>39.75</v>
      </c>
      <c r="I7" s="8">
        <f t="shared" si="2"/>
        <v>72.25</v>
      </c>
      <c r="J7" s="9">
        <v>5</v>
      </c>
      <c r="K7" s="9" t="s">
        <v>15</v>
      </c>
    </row>
    <row r="8" ht="18" customHeight="1" spans="1:11">
      <c r="A8" s="10" t="s">
        <v>24</v>
      </c>
      <c r="B8" s="11" t="s">
        <v>25</v>
      </c>
      <c r="C8" s="11" t="s">
        <v>14</v>
      </c>
      <c r="D8" s="11">
        <v>5</v>
      </c>
      <c r="E8" s="11">
        <v>188.5</v>
      </c>
      <c r="F8" s="12">
        <f t="shared" si="0"/>
        <v>31.4166666666667</v>
      </c>
      <c r="G8" s="13">
        <v>80.6</v>
      </c>
      <c r="H8" s="13">
        <f t="shared" si="1"/>
        <v>40.3</v>
      </c>
      <c r="I8" s="12">
        <f t="shared" si="2"/>
        <v>71.7166666666667</v>
      </c>
      <c r="J8" s="16"/>
      <c r="K8" s="13"/>
    </row>
    <row r="9" ht="18" customHeight="1" spans="1:11">
      <c r="A9" s="10" t="s">
        <v>26</v>
      </c>
      <c r="B9" s="11" t="s">
        <v>27</v>
      </c>
      <c r="C9" s="11" t="s">
        <v>14</v>
      </c>
      <c r="D9" s="11">
        <v>5</v>
      </c>
      <c r="E9" s="11">
        <v>184</v>
      </c>
      <c r="F9" s="12">
        <f t="shared" si="0"/>
        <v>30.6666666666667</v>
      </c>
      <c r="G9" s="13">
        <v>81.8</v>
      </c>
      <c r="H9" s="13">
        <f t="shared" si="1"/>
        <v>40.9</v>
      </c>
      <c r="I9" s="12">
        <f t="shared" si="2"/>
        <v>71.5666666666667</v>
      </c>
      <c r="J9" s="16"/>
      <c r="K9" s="13"/>
    </row>
    <row r="10" ht="18" customHeight="1" spans="1:11">
      <c r="A10" s="10" t="s">
        <v>28</v>
      </c>
      <c r="B10" s="11" t="s">
        <v>29</v>
      </c>
      <c r="C10" s="11" t="s">
        <v>14</v>
      </c>
      <c r="D10" s="11">
        <v>5</v>
      </c>
      <c r="E10" s="11">
        <v>192.5</v>
      </c>
      <c r="F10" s="12">
        <f t="shared" si="0"/>
        <v>32.0833333333333</v>
      </c>
      <c r="G10" s="13">
        <v>78.8</v>
      </c>
      <c r="H10" s="13">
        <f t="shared" si="1"/>
        <v>39.4</v>
      </c>
      <c r="I10" s="12">
        <f t="shared" si="2"/>
        <v>71.4833333333333</v>
      </c>
      <c r="J10" s="16"/>
      <c r="K10" s="13"/>
    </row>
    <row r="11" ht="18" customHeight="1" spans="1:11">
      <c r="A11" s="10" t="s">
        <v>30</v>
      </c>
      <c r="B11" s="11" t="s">
        <v>31</v>
      </c>
      <c r="C11" s="11" t="s">
        <v>14</v>
      </c>
      <c r="D11" s="11">
        <v>5</v>
      </c>
      <c r="E11" s="11">
        <v>190</v>
      </c>
      <c r="F11" s="12">
        <f t="shared" si="0"/>
        <v>31.6666666666667</v>
      </c>
      <c r="G11" s="13">
        <v>79.6</v>
      </c>
      <c r="H11" s="13">
        <f t="shared" si="1"/>
        <v>39.8</v>
      </c>
      <c r="I11" s="12">
        <f t="shared" si="2"/>
        <v>71.4666666666667</v>
      </c>
      <c r="J11" s="16"/>
      <c r="K11" s="13"/>
    </row>
    <row r="12" ht="18" customHeight="1" spans="1:11">
      <c r="A12" s="10" t="s">
        <v>32</v>
      </c>
      <c r="B12" s="11" t="s">
        <v>33</v>
      </c>
      <c r="C12" s="11" t="s">
        <v>14</v>
      </c>
      <c r="D12" s="11">
        <v>5</v>
      </c>
      <c r="E12" s="11">
        <v>187</v>
      </c>
      <c r="F12" s="12">
        <f t="shared" si="0"/>
        <v>31.1666666666667</v>
      </c>
      <c r="G12" s="13">
        <v>79.6</v>
      </c>
      <c r="H12" s="13">
        <f t="shared" si="1"/>
        <v>39.8</v>
      </c>
      <c r="I12" s="12">
        <f t="shared" si="2"/>
        <v>70.9666666666667</v>
      </c>
      <c r="J12" s="16"/>
      <c r="K12" s="13"/>
    </row>
    <row r="13" ht="18" customHeight="1" spans="1:11">
      <c r="A13" s="10" t="s">
        <v>34</v>
      </c>
      <c r="B13" s="11" t="s">
        <v>35</v>
      </c>
      <c r="C13" s="11" t="s">
        <v>14</v>
      </c>
      <c r="D13" s="11">
        <v>5</v>
      </c>
      <c r="E13" s="11">
        <v>183.5</v>
      </c>
      <c r="F13" s="12">
        <f t="shared" si="0"/>
        <v>30.5833333333333</v>
      </c>
      <c r="G13" s="13">
        <v>80.2</v>
      </c>
      <c r="H13" s="13">
        <f t="shared" si="1"/>
        <v>40.1</v>
      </c>
      <c r="I13" s="12">
        <f t="shared" si="2"/>
        <v>70.6833333333333</v>
      </c>
      <c r="J13" s="16"/>
      <c r="K13" s="13"/>
    </row>
    <row r="14" ht="18" customHeight="1" spans="1:11">
      <c r="A14" s="10" t="s">
        <v>36</v>
      </c>
      <c r="B14" s="11" t="s">
        <v>37</v>
      </c>
      <c r="C14" s="11" t="s">
        <v>14</v>
      </c>
      <c r="D14" s="11">
        <v>5</v>
      </c>
      <c r="E14" s="11">
        <v>181.5</v>
      </c>
      <c r="F14" s="12">
        <f t="shared" si="0"/>
        <v>30.25</v>
      </c>
      <c r="G14" s="13">
        <v>79.8</v>
      </c>
      <c r="H14" s="13">
        <f t="shared" si="1"/>
        <v>39.9</v>
      </c>
      <c r="I14" s="12">
        <f t="shared" si="2"/>
        <v>70.15</v>
      </c>
      <c r="J14" s="16"/>
      <c r="K14" s="13"/>
    </row>
    <row r="15" ht="18" customHeight="1" spans="1:11">
      <c r="A15" s="10" t="s">
        <v>38</v>
      </c>
      <c r="B15" s="11" t="s">
        <v>39</v>
      </c>
      <c r="C15" s="11" t="s">
        <v>14</v>
      </c>
      <c r="D15" s="11">
        <v>5</v>
      </c>
      <c r="E15" s="11">
        <v>186.5</v>
      </c>
      <c r="F15" s="12">
        <f t="shared" si="0"/>
        <v>31.0833333333333</v>
      </c>
      <c r="G15" s="13">
        <v>77.2</v>
      </c>
      <c r="H15" s="13">
        <f t="shared" si="1"/>
        <v>38.6</v>
      </c>
      <c r="I15" s="12">
        <f t="shared" si="2"/>
        <v>69.6833333333333</v>
      </c>
      <c r="J15" s="16"/>
      <c r="K15" s="13"/>
    </row>
    <row r="16" ht="18" customHeight="1" spans="1:11">
      <c r="A16" s="10" t="s">
        <v>40</v>
      </c>
      <c r="B16" s="11" t="s">
        <v>41</v>
      </c>
      <c r="C16" s="11" t="s">
        <v>14</v>
      </c>
      <c r="D16" s="11">
        <v>5</v>
      </c>
      <c r="E16" s="11">
        <v>186.5</v>
      </c>
      <c r="F16" s="12">
        <f t="shared" si="0"/>
        <v>31.0833333333333</v>
      </c>
      <c r="G16" s="13">
        <v>74.8</v>
      </c>
      <c r="H16" s="13">
        <f t="shared" si="1"/>
        <v>37.4</v>
      </c>
      <c r="I16" s="12">
        <f t="shared" si="2"/>
        <v>68.4833333333333</v>
      </c>
      <c r="J16" s="16"/>
      <c r="K16" s="13"/>
    </row>
    <row r="17" ht="18" customHeight="1" spans="1:11">
      <c r="A17" s="10" t="s">
        <v>42</v>
      </c>
      <c r="B17" s="11" t="s">
        <v>43</v>
      </c>
      <c r="C17" s="11" t="s">
        <v>14</v>
      </c>
      <c r="D17" s="11">
        <v>5</v>
      </c>
      <c r="E17" s="11">
        <v>195</v>
      </c>
      <c r="F17" s="12">
        <f t="shared" si="0"/>
        <v>32.5</v>
      </c>
      <c r="G17" s="13"/>
      <c r="H17" s="13">
        <f t="shared" si="1"/>
        <v>0</v>
      </c>
      <c r="I17" s="12">
        <f t="shared" si="2"/>
        <v>32.5</v>
      </c>
      <c r="J17" s="16"/>
      <c r="K17" s="13" t="s">
        <v>44</v>
      </c>
    </row>
    <row r="18" ht="18" customHeight="1" spans="1:11">
      <c r="A18" s="10" t="s">
        <v>45</v>
      </c>
      <c r="B18" s="11" t="s">
        <v>46</v>
      </c>
      <c r="C18" s="11" t="s">
        <v>14</v>
      </c>
      <c r="D18" s="11">
        <v>5</v>
      </c>
      <c r="E18" s="11">
        <v>176.5</v>
      </c>
      <c r="F18" s="12">
        <f t="shared" si="0"/>
        <v>29.4166666666667</v>
      </c>
      <c r="G18" s="13"/>
      <c r="H18" s="13">
        <f t="shared" si="1"/>
        <v>0</v>
      </c>
      <c r="I18" s="12">
        <f t="shared" si="2"/>
        <v>29.4166666666667</v>
      </c>
      <c r="J18" s="16"/>
      <c r="K18" s="13" t="s">
        <v>44</v>
      </c>
    </row>
    <row r="19" ht="18" customHeight="1" spans="1:11">
      <c r="A19" s="7" t="s">
        <v>47</v>
      </c>
      <c r="B19" s="7" t="s">
        <v>48</v>
      </c>
      <c r="C19" s="7" t="s">
        <v>49</v>
      </c>
      <c r="D19" s="7">
        <v>6</v>
      </c>
      <c r="E19" s="7">
        <v>201</v>
      </c>
      <c r="F19" s="8">
        <f t="shared" si="0"/>
        <v>33.5</v>
      </c>
      <c r="G19" s="9">
        <v>89.4</v>
      </c>
      <c r="H19" s="9">
        <f t="shared" si="1"/>
        <v>44.7</v>
      </c>
      <c r="I19" s="8">
        <f t="shared" si="2"/>
        <v>78.2</v>
      </c>
      <c r="J19" s="9">
        <v>1</v>
      </c>
      <c r="K19" s="9" t="s">
        <v>15</v>
      </c>
    </row>
    <row r="20" ht="18" customHeight="1" spans="1:11">
      <c r="A20" s="7" t="s">
        <v>50</v>
      </c>
      <c r="B20" s="7" t="s">
        <v>51</v>
      </c>
      <c r="C20" s="7" t="s">
        <v>49</v>
      </c>
      <c r="D20" s="7">
        <v>6</v>
      </c>
      <c r="E20" s="7">
        <v>229.5</v>
      </c>
      <c r="F20" s="8">
        <f t="shared" si="0"/>
        <v>38.25</v>
      </c>
      <c r="G20" s="9">
        <v>78.4</v>
      </c>
      <c r="H20" s="9">
        <f t="shared" si="1"/>
        <v>39.2</v>
      </c>
      <c r="I20" s="8">
        <f t="shared" si="2"/>
        <v>77.45</v>
      </c>
      <c r="J20" s="9">
        <v>2</v>
      </c>
      <c r="K20" s="9" t="s">
        <v>15</v>
      </c>
    </row>
    <row r="21" ht="18" customHeight="1" spans="1:11">
      <c r="A21" s="7" t="s">
        <v>52</v>
      </c>
      <c r="B21" s="7" t="s">
        <v>53</v>
      </c>
      <c r="C21" s="7" t="s">
        <v>49</v>
      </c>
      <c r="D21" s="7">
        <v>6</v>
      </c>
      <c r="E21" s="7">
        <v>199.5</v>
      </c>
      <c r="F21" s="8">
        <f t="shared" si="0"/>
        <v>33.25</v>
      </c>
      <c r="G21" s="9">
        <v>87.6</v>
      </c>
      <c r="H21" s="9">
        <f t="shared" si="1"/>
        <v>43.8</v>
      </c>
      <c r="I21" s="8">
        <f t="shared" si="2"/>
        <v>77.05</v>
      </c>
      <c r="J21" s="9">
        <v>3</v>
      </c>
      <c r="K21" s="9" t="s">
        <v>15</v>
      </c>
    </row>
    <row r="22" ht="18" customHeight="1" spans="1:11">
      <c r="A22" s="7" t="s">
        <v>54</v>
      </c>
      <c r="B22" s="7" t="s">
        <v>55</v>
      </c>
      <c r="C22" s="7" t="s">
        <v>49</v>
      </c>
      <c r="D22" s="7">
        <v>6</v>
      </c>
      <c r="E22" s="7">
        <v>194</v>
      </c>
      <c r="F22" s="8">
        <f t="shared" si="0"/>
        <v>32.3333333333333</v>
      </c>
      <c r="G22" s="9">
        <v>84.8</v>
      </c>
      <c r="H22" s="9">
        <f t="shared" si="1"/>
        <v>42.4</v>
      </c>
      <c r="I22" s="8">
        <f t="shared" si="2"/>
        <v>74.7333333333333</v>
      </c>
      <c r="J22" s="9">
        <v>4</v>
      </c>
      <c r="K22" s="9" t="s">
        <v>15</v>
      </c>
    </row>
    <row r="23" ht="18" customHeight="1" spans="1:11">
      <c r="A23" s="7" t="s">
        <v>56</v>
      </c>
      <c r="B23" s="7" t="s">
        <v>57</v>
      </c>
      <c r="C23" s="7" t="s">
        <v>49</v>
      </c>
      <c r="D23" s="7">
        <v>6</v>
      </c>
      <c r="E23" s="7">
        <v>202.5</v>
      </c>
      <c r="F23" s="8">
        <f t="shared" si="0"/>
        <v>33.75</v>
      </c>
      <c r="G23" s="9">
        <v>80.6</v>
      </c>
      <c r="H23" s="9">
        <f t="shared" si="1"/>
        <v>40.3</v>
      </c>
      <c r="I23" s="8">
        <f t="shared" si="2"/>
        <v>74.05</v>
      </c>
      <c r="J23" s="9">
        <v>5</v>
      </c>
      <c r="K23" s="9" t="s">
        <v>15</v>
      </c>
    </row>
    <row r="24" ht="18" customHeight="1" spans="1:11">
      <c r="A24" s="7" t="s">
        <v>58</v>
      </c>
      <c r="B24" s="7" t="s">
        <v>59</v>
      </c>
      <c r="C24" s="7" t="s">
        <v>49</v>
      </c>
      <c r="D24" s="7">
        <v>6</v>
      </c>
      <c r="E24" s="7">
        <v>200</v>
      </c>
      <c r="F24" s="8">
        <f t="shared" si="0"/>
        <v>33.3333333333333</v>
      </c>
      <c r="G24" s="9">
        <v>80</v>
      </c>
      <c r="H24" s="9">
        <f t="shared" si="1"/>
        <v>40</v>
      </c>
      <c r="I24" s="8">
        <f t="shared" si="2"/>
        <v>73.3333333333333</v>
      </c>
      <c r="J24" s="9">
        <v>6</v>
      </c>
      <c r="K24" s="9" t="s">
        <v>15</v>
      </c>
    </row>
    <row r="25" ht="18" customHeight="1" spans="1:11">
      <c r="A25" s="10" t="s">
        <v>60</v>
      </c>
      <c r="B25" s="11" t="s">
        <v>61</v>
      </c>
      <c r="C25" s="11" t="s">
        <v>49</v>
      </c>
      <c r="D25" s="11">
        <v>6</v>
      </c>
      <c r="E25" s="11">
        <v>202</v>
      </c>
      <c r="F25" s="12">
        <f t="shared" si="0"/>
        <v>33.6666666666667</v>
      </c>
      <c r="G25" s="13">
        <v>78.2</v>
      </c>
      <c r="H25" s="13">
        <f t="shared" si="1"/>
        <v>39.1</v>
      </c>
      <c r="I25" s="12">
        <f t="shared" si="2"/>
        <v>72.7666666666667</v>
      </c>
      <c r="J25" s="13"/>
      <c r="K25" s="13"/>
    </row>
    <row r="26" ht="18" customHeight="1" spans="1:11">
      <c r="A26" s="10" t="s">
        <v>62</v>
      </c>
      <c r="B26" s="11" t="s">
        <v>63</v>
      </c>
      <c r="C26" s="11" t="s">
        <v>49</v>
      </c>
      <c r="D26" s="11">
        <v>6</v>
      </c>
      <c r="E26" s="11">
        <v>204.5</v>
      </c>
      <c r="F26" s="12">
        <f t="shared" si="0"/>
        <v>34.0833333333333</v>
      </c>
      <c r="G26" s="13">
        <v>77</v>
      </c>
      <c r="H26" s="13">
        <f t="shared" si="1"/>
        <v>38.5</v>
      </c>
      <c r="I26" s="12">
        <f t="shared" si="2"/>
        <v>72.5833333333333</v>
      </c>
      <c r="J26" s="13"/>
      <c r="K26" s="13"/>
    </row>
    <row r="27" ht="18" customHeight="1" spans="1:11">
      <c r="A27" s="10" t="s">
        <v>64</v>
      </c>
      <c r="B27" s="11" t="s">
        <v>65</v>
      </c>
      <c r="C27" s="11" t="s">
        <v>49</v>
      </c>
      <c r="D27" s="11">
        <v>6</v>
      </c>
      <c r="E27" s="11">
        <v>195.5</v>
      </c>
      <c r="F27" s="12">
        <f t="shared" si="0"/>
        <v>32.5833333333333</v>
      </c>
      <c r="G27" s="13">
        <v>80</v>
      </c>
      <c r="H27" s="13">
        <f t="shared" si="1"/>
        <v>40</v>
      </c>
      <c r="I27" s="12">
        <f t="shared" si="2"/>
        <v>72.5833333333333</v>
      </c>
      <c r="J27" s="13"/>
      <c r="K27" s="13"/>
    </row>
    <row r="28" ht="18" customHeight="1" spans="1:11">
      <c r="A28" s="10" t="s">
        <v>66</v>
      </c>
      <c r="B28" s="11" t="s">
        <v>67</v>
      </c>
      <c r="C28" s="11" t="s">
        <v>49</v>
      </c>
      <c r="D28" s="11">
        <v>6</v>
      </c>
      <c r="E28" s="11">
        <v>194</v>
      </c>
      <c r="F28" s="12">
        <f t="shared" si="0"/>
        <v>32.3333333333333</v>
      </c>
      <c r="G28" s="13">
        <v>80</v>
      </c>
      <c r="H28" s="13">
        <f t="shared" si="1"/>
        <v>40</v>
      </c>
      <c r="I28" s="12">
        <f t="shared" si="2"/>
        <v>72.3333333333333</v>
      </c>
      <c r="J28" s="13"/>
      <c r="K28" s="13"/>
    </row>
    <row r="29" ht="18" customHeight="1" spans="1:11">
      <c r="A29" s="10" t="s">
        <v>68</v>
      </c>
      <c r="B29" s="11" t="s">
        <v>69</v>
      </c>
      <c r="C29" s="11" t="s">
        <v>49</v>
      </c>
      <c r="D29" s="11">
        <v>6</v>
      </c>
      <c r="E29" s="11">
        <v>200</v>
      </c>
      <c r="F29" s="12">
        <f t="shared" si="0"/>
        <v>33.3333333333333</v>
      </c>
      <c r="G29" s="13">
        <v>77.4</v>
      </c>
      <c r="H29" s="13">
        <f t="shared" si="1"/>
        <v>38.7</v>
      </c>
      <c r="I29" s="12">
        <f t="shared" si="2"/>
        <v>72.0333333333333</v>
      </c>
      <c r="J29" s="13"/>
      <c r="K29" s="13"/>
    </row>
    <row r="30" ht="18" customHeight="1" spans="1:11">
      <c r="A30" s="10" t="s">
        <v>70</v>
      </c>
      <c r="B30" s="11" t="s">
        <v>71</v>
      </c>
      <c r="C30" s="11" t="s">
        <v>49</v>
      </c>
      <c r="D30" s="11">
        <v>6</v>
      </c>
      <c r="E30" s="11">
        <v>199</v>
      </c>
      <c r="F30" s="12">
        <f t="shared" si="0"/>
        <v>33.1666666666667</v>
      </c>
      <c r="G30" s="13">
        <v>76</v>
      </c>
      <c r="H30" s="13">
        <f t="shared" si="1"/>
        <v>38</v>
      </c>
      <c r="I30" s="12">
        <f t="shared" si="2"/>
        <v>71.1666666666667</v>
      </c>
      <c r="J30" s="13"/>
      <c r="K30" s="13"/>
    </row>
    <row r="31" ht="18" customHeight="1" spans="1:11">
      <c r="A31" s="10" t="s">
        <v>72</v>
      </c>
      <c r="B31" s="11" t="s">
        <v>73</v>
      </c>
      <c r="C31" s="11" t="s">
        <v>49</v>
      </c>
      <c r="D31" s="11">
        <v>6</v>
      </c>
      <c r="E31" s="11">
        <v>191.5</v>
      </c>
      <c r="F31" s="12">
        <f t="shared" si="0"/>
        <v>31.9166666666667</v>
      </c>
      <c r="G31" s="13">
        <v>76.4</v>
      </c>
      <c r="H31" s="13">
        <f t="shared" si="1"/>
        <v>38.2</v>
      </c>
      <c r="I31" s="12">
        <f t="shared" si="2"/>
        <v>70.1166666666667</v>
      </c>
      <c r="J31" s="13"/>
      <c r="K31" s="13"/>
    </row>
    <row r="32" ht="18" customHeight="1" spans="1:11">
      <c r="A32" s="10" t="s">
        <v>74</v>
      </c>
      <c r="B32" s="11" t="s">
        <v>75</v>
      </c>
      <c r="C32" s="11" t="s">
        <v>49</v>
      </c>
      <c r="D32" s="11">
        <v>6</v>
      </c>
      <c r="E32" s="11">
        <v>192</v>
      </c>
      <c r="F32" s="12">
        <f t="shared" si="0"/>
        <v>32</v>
      </c>
      <c r="G32" s="13">
        <v>76.2</v>
      </c>
      <c r="H32" s="13">
        <f t="shared" si="1"/>
        <v>38.1</v>
      </c>
      <c r="I32" s="12">
        <f t="shared" si="2"/>
        <v>70.1</v>
      </c>
      <c r="J32" s="13"/>
      <c r="K32" s="13"/>
    </row>
    <row r="33" ht="18" customHeight="1" spans="1:11">
      <c r="A33" s="10" t="s">
        <v>76</v>
      </c>
      <c r="B33" s="11" t="s">
        <v>77</v>
      </c>
      <c r="C33" s="11" t="s">
        <v>49</v>
      </c>
      <c r="D33" s="11">
        <v>6</v>
      </c>
      <c r="E33" s="11">
        <v>191.5</v>
      </c>
      <c r="F33" s="12">
        <f t="shared" si="0"/>
        <v>31.9166666666667</v>
      </c>
      <c r="G33" s="13">
        <v>76.2</v>
      </c>
      <c r="H33" s="13">
        <f t="shared" si="1"/>
        <v>38.1</v>
      </c>
      <c r="I33" s="12">
        <f t="shared" si="2"/>
        <v>70.0166666666667</v>
      </c>
      <c r="J33" s="13"/>
      <c r="K33" s="13"/>
    </row>
    <row r="34" ht="18" customHeight="1" spans="1:11">
      <c r="A34" s="10" t="s">
        <v>78</v>
      </c>
      <c r="B34" s="11" t="s">
        <v>79</v>
      </c>
      <c r="C34" s="11" t="s">
        <v>49</v>
      </c>
      <c r="D34" s="11">
        <v>6</v>
      </c>
      <c r="E34" s="11">
        <v>190.5</v>
      </c>
      <c r="F34" s="12">
        <f t="shared" si="0"/>
        <v>31.75</v>
      </c>
      <c r="G34" s="13">
        <v>74.8</v>
      </c>
      <c r="H34" s="13">
        <f t="shared" si="1"/>
        <v>37.4</v>
      </c>
      <c r="I34" s="12">
        <f t="shared" si="2"/>
        <v>69.15</v>
      </c>
      <c r="J34" s="13"/>
      <c r="K34" s="13"/>
    </row>
    <row r="35" ht="18" customHeight="1" spans="1:11">
      <c r="A35" s="10" t="s">
        <v>80</v>
      </c>
      <c r="B35" s="11" t="s">
        <v>81</v>
      </c>
      <c r="C35" s="11" t="s">
        <v>49</v>
      </c>
      <c r="D35" s="11">
        <v>6</v>
      </c>
      <c r="E35" s="11">
        <v>190.5</v>
      </c>
      <c r="F35" s="12">
        <f t="shared" si="0"/>
        <v>31.75</v>
      </c>
      <c r="G35" s="13">
        <v>73.6</v>
      </c>
      <c r="H35" s="13">
        <f t="shared" si="1"/>
        <v>36.8</v>
      </c>
      <c r="I35" s="12">
        <f t="shared" si="2"/>
        <v>68.55</v>
      </c>
      <c r="J35" s="13"/>
      <c r="K35" s="13"/>
    </row>
    <row r="36" ht="18" customHeight="1" spans="1:11">
      <c r="A36" s="10" t="s">
        <v>82</v>
      </c>
      <c r="B36" s="11" t="s">
        <v>83</v>
      </c>
      <c r="C36" s="11" t="s">
        <v>49</v>
      </c>
      <c r="D36" s="11">
        <v>6</v>
      </c>
      <c r="E36" s="11">
        <v>192</v>
      </c>
      <c r="F36" s="12">
        <f t="shared" si="0"/>
        <v>32</v>
      </c>
      <c r="G36" s="13"/>
      <c r="H36" s="13">
        <f t="shared" si="1"/>
        <v>0</v>
      </c>
      <c r="I36" s="12">
        <f t="shared" si="2"/>
        <v>32</v>
      </c>
      <c r="J36" s="13"/>
      <c r="K36" s="13" t="s">
        <v>84</v>
      </c>
    </row>
    <row r="37" ht="18" customHeight="1" spans="1:11">
      <c r="A37" s="10" t="s">
        <v>85</v>
      </c>
      <c r="B37" s="11" t="s">
        <v>86</v>
      </c>
      <c r="C37" s="11" t="s">
        <v>87</v>
      </c>
      <c r="D37" s="11">
        <v>1</v>
      </c>
      <c r="E37" s="11">
        <v>199</v>
      </c>
      <c r="F37" s="12">
        <f t="shared" ref="F36:F66" si="3">E37/3*0.5</f>
        <v>33.1666666666667</v>
      </c>
      <c r="G37" s="13"/>
      <c r="H37" s="13">
        <f t="shared" ref="H36:H66" si="4">G37*0.5</f>
        <v>0</v>
      </c>
      <c r="I37" s="12">
        <f t="shared" ref="I36:I66" si="5">F37+H37</f>
        <v>33.1666666666667</v>
      </c>
      <c r="J37" s="13"/>
      <c r="K37" s="13" t="s">
        <v>84</v>
      </c>
    </row>
    <row r="38" ht="18" customHeight="1" spans="1:11">
      <c r="A38" s="7" t="s">
        <v>88</v>
      </c>
      <c r="B38" s="7" t="s">
        <v>89</v>
      </c>
      <c r="C38" s="7" t="s">
        <v>90</v>
      </c>
      <c r="D38" s="7">
        <v>1</v>
      </c>
      <c r="E38" s="7">
        <v>171</v>
      </c>
      <c r="F38" s="8">
        <f t="shared" si="3"/>
        <v>28.5</v>
      </c>
      <c r="G38" s="9">
        <v>78</v>
      </c>
      <c r="H38" s="9">
        <f t="shared" si="4"/>
        <v>39</v>
      </c>
      <c r="I38" s="8">
        <f t="shared" si="5"/>
        <v>67.5</v>
      </c>
      <c r="J38" s="9">
        <v>1</v>
      </c>
      <c r="K38" s="9" t="s">
        <v>15</v>
      </c>
    </row>
    <row r="39" ht="18" customHeight="1" spans="1:11">
      <c r="A39" s="7" t="s">
        <v>91</v>
      </c>
      <c r="B39" s="7" t="s">
        <v>92</v>
      </c>
      <c r="C39" s="7" t="s">
        <v>93</v>
      </c>
      <c r="D39" s="7">
        <v>2</v>
      </c>
      <c r="E39" s="7">
        <v>163.5</v>
      </c>
      <c r="F39" s="8">
        <f t="shared" si="3"/>
        <v>27.25</v>
      </c>
      <c r="G39" s="9">
        <v>83.8</v>
      </c>
      <c r="H39" s="9">
        <f t="shared" si="4"/>
        <v>41.9</v>
      </c>
      <c r="I39" s="8">
        <f t="shared" si="5"/>
        <v>69.15</v>
      </c>
      <c r="J39" s="9">
        <v>1</v>
      </c>
      <c r="K39" s="9" t="s">
        <v>15</v>
      </c>
    </row>
    <row r="40" ht="18" customHeight="1" spans="1:11">
      <c r="A40" s="7" t="s">
        <v>94</v>
      </c>
      <c r="B40" s="7" t="s">
        <v>95</v>
      </c>
      <c r="C40" s="7" t="s">
        <v>93</v>
      </c>
      <c r="D40" s="7">
        <v>2</v>
      </c>
      <c r="E40" s="7">
        <v>161</v>
      </c>
      <c r="F40" s="8">
        <f t="shared" si="3"/>
        <v>26.8333333333333</v>
      </c>
      <c r="G40" s="9">
        <v>81.2</v>
      </c>
      <c r="H40" s="9">
        <f t="shared" si="4"/>
        <v>40.6</v>
      </c>
      <c r="I40" s="8">
        <f t="shared" si="5"/>
        <v>67.4333333333333</v>
      </c>
      <c r="J40" s="9">
        <v>2</v>
      </c>
      <c r="K40" s="9" t="s">
        <v>15</v>
      </c>
    </row>
    <row r="41" ht="18" customHeight="1" spans="1:11">
      <c r="A41" s="10" t="s">
        <v>96</v>
      </c>
      <c r="B41" s="11" t="s">
        <v>97</v>
      </c>
      <c r="C41" s="11" t="s">
        <v>93</v>
      </c>
      <c r="D41" s="11">
        <v>2</v>
      </c>
      <c r="E41" s="11">
        <v>169.5</v>
      </c>
      <c r="F41" s="12">
        <f t="shared" si="3"/>
        <v>28.25</v>
      </c>
      <c r="G41" s="13"/>
      <c r="H41" s="13">
        <f t="shared" si="4"/>
        <v>0</v>
      </c>
      <c r="I41" s="12">
        <f t="shared" si="5"/>
        <v>28.25</v>
      </c>
      <c r="J41" s="13"/>
      <c r="K41" s="13" t="s">
        <v>84</v>
      </c>
    </row>
    <row r="42" ht="18" customHeight="1" spans="1:11">
      <c r="A42" s="7" t="s">
        <v>98</v>
      </c>
      <c r="B42" s="7" t="s">
        <v>99</v>
      </c>
      <c r="C42" s="7" t="s">
        <v>100</v>
      </c>
      <c r="D42" s="7">
        <v>1</v>
      </c>
      <c r="E42" s="7">
        <v>184.5</v>
      </c>
      <c r="F42" s="8">
        <f t="shared" si="3"/>
        <v>30.75</v>
      </c>
      <c r="G42" s="9">
        <v>86.6</v>
      </c>
      <c r="H42" s="9">
        <f t="shared" si="4"/>
        <v>43.3</v>
      </c>
      <c r="I42" s="8">
        <f t="shared" si="5"/>
        <v>74.05</v>
      </c>
      <c r="J42" s="9">
        <v>1</v>
      </c>
      <c r="K42" s="9" t="s">
        <v>15</v>
      </c>
    </row>
    <row r="43" ht="18" customHeight="1" spans="1:11">
      <c r="A43" s="10" t="s">
        <v>101</v>
      </c>
      <c r="B43" s="11" t="s">
        <v>102</v>
      </c>
      <c r="C43" s="11" t="s">
        <v>100</v>
      </c>
      <c r="D43" s="11">
        <v>1</v>
      </c>
      <c r="E43" s="11">
        <v>199</v>
      </c>
      <c r="F43" s="12">
        <f t="shared" si="3"/>
        <v>33.1666666666667</v>
      </c>
      <c r="G43" s="13">
        <v>80.2</v>
      </c>
      <c r="H43" s="13">
        <f t="shared" si="4"/>
        <v>40.1</v>
      </c>
      <c r="I43" s="12">
        <f t="shared" si="5"/>
        <v>73.2666666666667</v>
      </c>
      <c r="J43" s="13"/>
      <c r="K43" s="13"/>
    </row>
    <row r="44" ht="18" customHeight="1" spans="1:11">
      <c r="A44" s="10" t="s">
        <v>103</v>
      </c>
      <c r="B44" s="11" t="s">
        <v>104</v>
      </c>
      <c r="C44" s="11" t="s">
        <v>100</v>
      </c>
      <c r="D44" s="11">
        <v>1</v>
      </c>
      <c r="E44" s="11">
        <v>183.5</v>
      </c>
      <c r="F44" s="12">
        <f t="shared" si="3"/>
        <v>30.5833333333333</v>
      </c>
      <c r="G44" s="13">
        <v>84.6</v>
      </c>
      <c r="H44" s="13">
        <f t="shared" si="4"/>
        <v>42.3</v>
      </c>
      <c r="I44" s="12">
        <f t="shared" si="5"/>
        <v>72.8833333333333</v>
      </c>
      <c r="J44" s="13"/>
      <c r="K44" s="13"/>
    </row>
    <row r="45" ht="18" customHeight="1" spans="1:11">
      <c r="A45" s="7" t="s">
        <v>105</v>
      </c>
      <c r="B45" s="7" t="s">
        <v>106</v>
      </c>
      <c r="C45" s="7" t="s">
        <v>107</v>
      </c>
      <c r="D45" s="7">
        <v>1</v>
      </c>
      <c r="E45" s="7">
        <v>156.5</v>
      </c>
      <c r="F45" s="8">
        <f t="shared" si="3"/>
        <v>26.0833333333333</v>
      </c>
      <c r="G45" s="9">
        <v>91.4</v>
      </c>
      <c r="H45" s="9">
        <f t="shared" si="4"/>
        <v>45.7</v>
      </c>
      <c r="I45" s="8">
        <f t="shared" si="5"/>
        <v>71.7833333333333</v>
      </c>
      <c r="J45" s="9">
        <v>1</v>
      </c>
      <c r="K45" s="9" t="s">
        <v>15</v>
      </c>
    </row>
    <row r="46" ht="18" customHeight="1" spans="1:11">
      <c r="A46" s="10" t="s">
        <v>108</v>
      </c>
      <c r="B46" s="11" t="s">
        <v>109</v>
      </c>
      <c r="C46" s="11" t="s">
        <v>107</v>
      </c>
      <c r="D46" s="11">
        <v>1</v>
      </c>
      <c r="E46" s="11">
        <v>170</v>
      </c>
      <c r="F46" s="12">
        <f t="shared" si="3"/>
        <v>28.3333333333333</v>
      </c>
      <c r="G46" s="13">
        <v>82.2</v>
      </c>
      <c r="H46" s="13">
        <f t="shared" si="4"/>
        <v>41.1</v>
      </c>
      <c r="I46" s="12">
        <f t="shared" si="5"/>
        <v>69.4333333333333</v>
      </c>
      <c r="J46" s="13"/>
      <c r="K46" s="13"/>
    </row>
    <row r="47" ht="18" customHeight="1" spans="1:11">
      <c r="A47" s="7" t="s">
        <v>110</v>
      </c>
      <c r="B47" s="7" t="s">
        <v>111</v>
      </c>
      <c r="C47" s="7" t="s">
        <v>112</v>
      </c>
      <c r="D47" s="7">
        <v>1</v>
      </c>
      <c r="E47" s="7">
        <v>196</v>
      </c>
      <c r="F47" s="8">
        <f t="shared" si="3"/>
        <v>32.6666666666667</v>
      </c>
      <c r="G47" s="9">
        <v>88.6</v>
      </c>
      <c r="H47" s="9">
        <f t="shared" si="4"/>
        <v>44.3</v>
      </c>
      <c r="I47" s="8">
        <f t="shared" si="5"/>
        <v>76.9666666666667</v>
      </c>
      <c r="J47" s="9">
        <v>1</v>
      </c>
      <c r="K47" s="9" t="s">
        <v>15</v>
      </c>
    </row>
    <row r="48" ht="18" customHeight="1" spans="1:11">
      <c r="A48" s="10" t="s">
        <v>113</v>
      </c>
      <c r="B48" s="14" t="s">
        <v>114</v>
      </c>
      <c r="C48" s="14" t="s">
        <v>112</v>
      </c>
      <c r="D48" s="11">
        <v>1</v>
      </c>
      <c r="E48" s="11">
        <v>172.5</v>
      </c>
      <c r="F48" s="12">
        <f t="shared" si="3"/>
        <v>28.75</v>
      </c>
      <c r="G48" s="13">
        <v>79.8</v>
      </c>
      <c r="H48" s="13">
        <f t="shared" si="4"/>
        <v>39.9</v>
      </c>
      <c r="I48" s="12">
        <f t="shared" si="5"/>
        <v>68.65</v>
      </c>
      <c r="J48" s="13"/>
      <c r="K48" s="13"/>
    </row>
    <row r="49" ht="18" customHeight="1" spans="1:11">
      <c r="A49" s="10" t="s">
        <v>115</v>
      </c>
      <c r="B49" s="14" t="s">
        <v>116</v>
      </c>
      <c r="C49" s="14" t="s">
        <v>112</v>
      </c>
      <c r="D49" s="11">
        <v>1</v>
      </c>
      <c r="E49" s="11">
        <v>161.5</v>
      </c>
      <c r="F49" s="12">
        <f t="shared" si="3"/>
        <v>26.9166666666667</v>
      </c>
      <c r="G49" s="13"/>
      <c r="H49" s="13">
        <f t="shared" si="4"/>
        <v>0</v>
      </c>
      <c r="I49" s="12">
        <f t="shared" si="5"/>
        <v>26.9166666666667</v>
      </c>
      <c r="J49" s="13"/>
      <c r="K49" s="13" t="s">
        <v>44</v>
      </c>
    </row>
    <row r="50" ht="18" customHeight="1" spans="1:11">
      <c r="A50" s="7" t="s">
        <v>117</v>
      </c>
      <c r="B50" s="15" t="s">
        <v>118</v>
      </c>
      <c r="C50" s="15" t="s">
        <v>119</v>
      </c>
      <c r="D50" s="7">
        <v>1</v>
      </c>
      <c r="E50" s="7">
        <v>200.5</v>
      </c>
      <c r="F50" s="8">
        <f t="shared" si="3"/>
        <v>33.4166666666667</v>
      </c>
      <c r="G50" s="9">
        <v>81.2</v>
      </c>
      <c r="H50" s="9">
        <f t="shared" si="4"/>
        <v>40.6</v>
      </c>
      <c r="I50" s="8">
        <f t="shared" si="5"/>
        <v>74.0166666666667</v>
      </c>
      <c r="J50" s="9">
        <v>1</v>
      </c>
      <c r="K50" s="9" t="s">
        <v>15</v>
      </c>
    </row>
    <row r="51" ht="18" customHeight="1" spans="1:11">
      <c r="A51" s="10" t="s">
        <v>120</v>
      </c>
      <c r="B51" s="14" t="s">
        <v>121</v>
      </c>
      <c r="C51" s="14" t="s">
        <v>119</v>
      </c>
      <c r="D51" s="11">
        <v>1</v>
      </c>
      <c r="E51" s="11">
        <v>185</v>
      </c>
      <c r="F51" s="12">
        <f t="shared" si="3"/>
        <v>30.8333333333333</v>
      </c>
      <c r="G51" s="13"/>
      <c r="H51" s="13">
        <f t="shared" si="4"/>
        <v>0</v>
      </c>
      <c r="I51" s="12">
        <f t="shared" si="5"/>
        <v>30.8333333333333</v>
      </c>
      <c r="J51" s="13"/>
      <c r="K51" s="13" t="s">
        <v>44</v>
      </c>
    </row>
    <row r="52" ht="18" customHeight="1" spans="1:11">
      <c r="A52" s="10" t="s">
        <v>122</v>
      </c>
      <c r="B52" s="14" t="s">
        <v>123</v>
      </c>
      <c r="C52" s="14" t="s">
        <v>119</v>
      </c>
      <c r="D52" s="11">
        <v>1</v>
      </c>
      <c r="E52" s="11">
        <v>175.5</v>
      </c>
      <c r="F52" s="12">
        <f t="shared" si="3"/>
        <v>29.25</v>
      </c>
      <c r="G52" s="13"/>
      <c r="H52" s="13">
        <f t="shared" si="4"/>
        <v>0</v>
      </c>
      <c r="I52" s="12">
        <f t="shared" si="5"/>
        <v>29.25</v>
      </c>
      <c r="J52" s="13"/>
      <c r="K52" s="13" t="s">
        <v>84</v>
      </c>
    </row>
    <row r="53" ht="18" customHeight="1" spans="1:11">
      <c r="A53" s="7" t="s">
        <v>124</v>
      </c>
      <c r="B53" s="15" t="s">
        <v>125</v>
      </c>
      <c r="C53" s="15" t="s">
        <v>126</v>
      </c>
      <c r="D53" s="15">
        <v>3</v>
      </c>
      <c r="E53" s="7">
        <v>194</v>
      </c>
      <c r="F53" s="8">
        <f t="shared" si="3"/>
        <v>32.3333333333333</v>
      </c>
      <c r="G53" s="9">
        <v>86.6</v>
      </c>
      <c r="H53" s="9">
        <f t="shared" si="4"/>
        <v>43.3</v>
      </c>
      <c r="I53" s="8">
        <f t="shared" si="5"/>
        <v>75.6333333333333</v>
      </c>
      <c r="J53" s="9">
        <v>1</v>
      </c>
      <c r="K53" s="9" t="s">
        <v>15</v>
      </c>
    </row>
    <row r="54" ht="18" customHeight="1" spans="1:11">
      <c r="A54" s="7" t="s">
        <v>127</v>
      </c>
      <c r="B54" s="15" t="s">
        <v>128</v>
      </c>
      <c r="C54" s="15" t="s">
        <v>126</v>
      </c>
      <c r="D54" s="15">
        <v>3</v>
      </c>
      <c r="E54" s="7">
        <v>180</v>
      </c>
      <c r="F54" s="8">
        <f t="shared" si="3"/>
        <v>30</v>
      </c>
      <c r="G54" s="9">
        <v>80.4</v>
      </c>
      <c r="H54" s="9">
        <f t="shared" si="4"/>
        <v>40.2</v>
      </c>
      <c r="I54" s="8">
        <f t="shared" si="5"/>
        <v>70.2</v>
      </c>
      <c r="J54" s="9">
        <v>2</v>
      </c>
      <c r="K54" s="9" t="s">
        <v>15</v>
      </c>
    </row>
    <row r="55" ht="18" customHeight="1" spans="1:11">
      <c r="A55" s="7" t="s">
        <v>129</v>
      </c>
      <c r="B55" s="15" t="s">
        <v>130</v>
      </c>
      <c r="C55" s="15" t="s">
        <v>126</v>
      </c>
      <c r="D55" s="15">
        <v>3</v>
      </c>
      <c r="E55" s="7">
        <v>167.5</v>
      </c>
      <c r="F55" s="8">
        <f t="shared" si="3"/>
        <v>27.9166666666667</v>
      </c>
      <c r="G55" s="9">
        <v>82</v>
      </c>
      <c r="H55" s="9">
        <f t="shared" si="4"/>
        <v>41</v>
      </c>
      <c r="I55" s="8">
        <f t="shared" si="5"/>
        <v>68.9166666666667</v>
      </c>
      <c r="J55" s="9">
        <v>3</v>
      </c>
      <c r="K55" s="9" t="s">
        <v>15</v>
      </c>
    </row>
    <row r="56" ht="18" customHeight="1" spans="1:11">
      <c r="A56" s="7" t="s">
        <v>131</v>
      </c>
      <c r="B56" s="15" t="s">
        <v>132</v>
      </c>
      <c r="C56" s="15" t="s">
        <v>133</v>
      </c>
      <c r="D56" s="15">
        <v>4</v>
      </c>
      <c r="E56" s="7">
        <v>199</v>
      </c>
      <c r="F56" s="8">
        <f t="shared" si="3"/>
        <v>33.1666666666667</v>
      </c>
      <c r="G56" s="9">
        <v>88.8</v>
      </c>
      <c r="H56" s="9">
        <f t="shared" si="4"/>
        <v>44.4</v>
      </c>
      <c r="I56" s="8">
        <f t="shared" si="5"/>
        <v>77.5666666666667</v>
      </c>
      <c r="J56" s="9">
        <v>1</v>
      </c>
      <c r="K56" s="9" t="s">
        <v>15</v>
      </c>
    </row>
    <row r="57" ht="18" customHeight="1" spans="1:11">
      <c r="A57" s="7" t="s">
        <v>134</v>
      </c>
      <c r="B57" s="15" t="s">
        <v>135</v>
      </c>
      <c r="C57" s="15" t="s">
        <v>133</v>
      </c>
      <c r="D57" s="15">
        <v>4</v>
      </c>
      <c r="E57" s="7">
        <v>193.5</v>
      </c>
      <c r="F57" s="8">
        <f t="shared" si="3"/>
        <v>32.25</v>
      </c>
      <c r="G57" s="9">
        <v>88.8</v>
      </c>
      <c r="H57" s="9">
        <f t="shared" si="4"/>
        <v>44.4</v>
      </c>
      <c r="I57" s="8">
        <f t="shared" si="5"/>
        <v>76.65</v>
      </c>
      <c r="J57" s="9">
        <v>2</v>
      </c>
      <c r="K57" s="9" t="s">
        <v>15</v>
      </c>
    </row>
    <row r="58" ht="18" customHeight="1" spans="1:11">
      <c r="A58" s="7" t="s">
        <v>136</v>
      </c>
      <c r="B58" s="15" t="s">
        <v>137</v>
      </c>
      <c r="C58" s="15" t="s">
        <v>133</v>
      </c>
      <c r="D58" s="15">
        <v>4</v>
      </c>
      <c r="E58" s="7">
        <v>195</v>
      </c>
      <c r="F58" s="8">
        <f t="shared" si="3"/>
        <v>32.5</v>
      </c>
      <c r="G58" s="9">
        <v>84.2</v>
      </c>
      <c r="H58" s="9">
        <f t="shared" si="4"/>
        <v>42.1</v>
      </c>
      <c r="I58" s="8">
        <f t="shared" si="5"/>
        <v>74.6</v>
      </c>
      <c r="J58" s="9">
        <v>3</v>
      </c>
      <c r="K58" s="9" t="s">
        <v>15</v>
      </c>
    </row>
    <row r="59" ht="18" customHeight="1" spans="1:11">
      <c r="A59" s="7" t="s">
        <v>138</v>
      </c>
      <c r="B59" s="15" t="s">
        <v>139</v>
      </c>
      <c r="C59" s="15" t="s">
        <v>133</v>
      </c>
      <c r="D59" s="15">
        <v>4</v>
      </c>
      <c r="E59" s="7">
        <v>166.5</v>
      </c>
      <c r="F59" s="8">
        <f t="shared" si="3"/>
        <v>27.75</v>
      </c>
      <c r="G59" s="9">
        <v>86</v>
      </c>
      <c r="H59" s="9">
        <f t="shared" si="4"/>
        <v>43</v>
      </c>
      <c r="I59" s="8">
        <f t="shared" si="5"/>
        <v>70.75</v>
      </c>
      <c r="J59" s="9">
        <v>4</v>
      </c>
      <c r="K59" s="9" t="s">
        <v>15</v>
      </c>
    </row>
    <row r="60" ht="18" customHeight="1" spans="1:11">
      <c r="A60" s="10" t="s">
        <v>140</v>
      </c>
      <c r="B60" s="14" t="s">
        <v>141</v>
      </c>
      <c r="C60" s="14" t="s">
        <v>133</v>
      </c>
      <c r="D60" s="14">
        <v>4</v>
      </c>
      <c r="E60" s="11">
        <v>148</v>
      </c>
      <c r="F60" s="12">
        <f t="shared" si="3"/>
        <v>24.6666666666667</v>
      </c>
      <c r="G60" s="13">
        <v>83.8</v>
      </c>
      <c r="H60" s="13">
        <f t="shared" si="4"/>
        <v>41.9</v>
      </c>
      <c r="I60" s="12">
        <f t="shared" si="5"/>
        <v>66.5666666666667</v>
      </c>
      <c r="J60" s="13"/>
      <c r="K60" s="13"/>
    </row>
    <row r="61" ht="18" customHeight="1" spans="1:11">
      <c r="A61" s="7" t="s">
        <v>142</v>
      </c>
      <c r="B61" s="15" t="s">
        <v>143</v>
      </c>
      <c r="C61" s="15" t="s">
        <v>144</v>
      </c>
      <c r="D61" s="15">
        <v>1</v>
      </c>
      <c r="E61" s="7">
        <v>200</v>
      </c>
      <c r="F61" s="8">
        <f t="shared" si="3"/>
        <v>33.3333333333333</v>
      </c>
      <c r="G61" s="9">
        <v>82.8</v>
      </c>
      <c r="H61" s="9">
        <f t="shared" si="4"/>
        <v>41.4</v>
      </c>
      <c r="I61" s="8">
        <f t="shared" si="5"/>
        <v>74.7333333333333</v>
      </c>
      <c r="J61" s="9">
        <v>1</v>
      </c>
      <c r="K61" s="9" t="s">
        <v>15</v>
      </c>
    </row>
    <row r="62" ht="18" customHeight="1" spans="1:11">
      <c r="A62" s="10" t="s">
        <v>145</v>
      </c>
      <c r="B62" s="14" t="s">
        <v>146</v>
      </c>
      <c r="C62" s="14" t="s">
        <v>144</v>
      </c>
      <c r="D62" s="14">
        <v>1</v>
      </c>
      <c r="E62" s="11">
        <v>210</v>
      </c>
      <c r="F62" s="12">
        <f t="shared" si="3"/>
        <v>35</v>
      </c>
      <c r="G62" s="13">
        <v>74.6</v>
      </c>
      <c r="H62" s="13">
        <f t="shared" si="4"/>
        <v>37.3</v>
      </c>
      <c r="I62" s="12">
        <f t="shared" si="5"/>
        <v>72.3</v>
      </c>
      <c r="J62" s="13"/>
      <c r="K62" s="13"/>
    </row>
    <row r="63" ht="18" customHeight="1" spans="1:11">
      <c r="A63" s="10" t="s">
        <v>147</v>
      </c>
      <c r="B63" s="14" t="s">
        <v>148</v>
      </c>
      <c r="C63" s="14" t="s">
        <v>144</v>
      </c>
      <c r="D63" s="14">
        <v>1</v>
      </c>
      <c r="E63" s="11">
        <v>189</v>
      </c>
      <c r="F63" s="12">
        <f t="shared" si="3"/>
        <v>31.5</v>
      </c>
      <c r="G63" s="13"/>
      <c r="H63" s="13">
        <f t="shared" si="4"/>
        <v>0</v>
      </c>
      <c r="I63" s="12">
        <f t="shared" si="5"/>
        <v>31.5</v>
      </c>
      <c r="J63" s="13"/>
      <c r="K63" s="13" t="s">
        <v>84</v>
      </c>
    </row>
    <row r="64" ht="18" customHeight="1" spans="1:11">
      <c r="A64" s="7" t="s">
        <v>149</v>
      </c>
      <c r="B64" s="15" t="s">
        <v>150</v>
      </c>
      <c r="C64" s="15" t="s">
        <v>151</v>
      </c>
      <c r="D64" s="15">
        <v>2</v>
      </c>
      <c r="E64" s="7">
        <v>177.5</v>
      </c>
      <c r="F64" s="8">
        <f t="shared" si="3"/>
        <v>29.5833333333333</v>
      </c>
      <c r="G64" s="9">
        <v>91.4</v>
      </c>
      <c r="H64" s="9">
        <f t="shared" si="4"/>
        <v>45.7</v>
      </c>
      <c r="I64" s="8">
        <f t="shared" si="5"/>
        <v>75.2833333333333</v>
      </c>
      <c r="J64" s="9">
        <v>1</v>
      </c>
      <c r="K64" s="9" t="s">
        <v>15</v>
      </c>
    </row>
    <row r="65" ht="18" customHeight="1" spans="1:11">
      <c r="A65" s="7" t="s">
        <v>152</v>
      </c>
      <c r="B65" s="15" t="s">
        <v>153</v>
      </c>
      <c r="C65" s="15" t="s">
        <v>151</v>
      </c>
      <c r="D65" s="15">
        <v>2</v>
      </c>
      <c r="E65" s="7">
        <v>165</v>
      </c>
      <c r="F65" s="8">
        <f t="shared" si="3"/>
        <v>27.5</v>
      </c>
      <c r="G65" s="9">
        <v>85.2</v>
      </c>
      <c r="H65" s="9">
        <f t="shared" si="4"/>
        <v>42.6</v>
      </c>
      <c r="I65" s="8">
        <f t="shared" si="5"/>
        <v>70.1</v>
      </c>
      <c r="J65" s="9">
        <v>2</v>
      </c>
      <c r="K65" s="9" t="s">
        <v>15</v>
      </c>
    </row>
    <row r="66" ht="18" customHeight="1" spans="1:11">
      <c r="A66" s="10" t="s">
        <v>154</v>
      </c>
      <c r="B66" s="14" t="s">
        <v>155</v>
      </c>
      <c r="C66" s="14" t="s">
        <v>151</v>
      </c>
      <c r="D66" s="14">
        <v>2</v>
      </c>
      <c r="E66" s="11">
        <v>166</v>
      </c>
      <c r="F66" s="12">
        <f t="shared" si="3"/>
        <v>27.6666666666667</v>
      </c>
      <c r="G66" s="13">
        <v>83.4</v>
      </c>
      <c r="H66" s="13">
        <f t="shared" si="4"/>
        <v>41.7</v>
      </c>
      <c r="I66" s="12">
        <f t="shared" si="5"/>
        <v>69.3666666666667</v>
      </c>
      <c r="J66" s="13"/>
      <c r="K66" s="13"/>
    </row>
    <row r="67" spans="6:11">
      <c r="F67" s="17"/>
      <c r="G67" s="17"/>
      <c r="H67" s="17"/>
      <c r="I67" s="17"/>
      <c r="J67" s="17"/>
      <c r="K67" s="17"/>
    </row>
    <row r="68" spans="6:11">
      <c r="F68" s="17"/>
      <c r="G68" s="17"/>
      <c r="H68" s="17"/>
      <c r="I68" s="17"/>
      <c r="J68" s="17"/>
      <c r="K68" s="17"/>
    </row>
    <row r="69" spans="6:11">
      <c r="F69" s="17"/>
      <c r="G69" s="17"/>
      <c r="H69" s="17"/>
      <c r="I69" s="17"/>
      <c r="J69" s="17"/>
      <c r="K69" s="17"/>
    </row>
  </sheetData>
  <autoFilter ref="A1:K66">
    <sortState ref="A1:K66">
      <sortCondition ref="I1" descending="1"/>
    </sortState>
    <extLst/>
  </autoFilter>
  <mergeCells count="1">
    <mergeCell ref="A1:K1"/>
  </mergeCells>
  <printOptions horizontalCentered="1"/>
  <pageMargins left="0.251388888888889" right="0.251388888888889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ONEPIECE</cp:lastModifiedBy>
  <cp:revision>3</cp:revision>
  <dcterms:created xsi:type="dcterms:W3CDTF">2019-07-13T12:43:00Z</dcterms:created>
  <cp:lastPrinted>2019-07-09T03:34:00Z</cp:lastPrinted>
  <dcterms:modified xsi:type="dcterms:W3CDTF">2022-07-22T07:44:58Z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2052-11.1.0.11753</vt:lpwstr>
  </property>
  <property fmtid="{D5CDD505-2E9C-101B-9397-08002B2CF9AE}" pid="3" name="ICV">
    <vt:lpwstr>29E656B67E5644F58C731239EA446C40</vt:lpwstr>
  </property>
  <property fmtid="{D5CDD505-2E9C-101B-9397-08002B2CF9AE}" pid="4" name="KSOReadingLayout">
    <vt:bool>true</vt:bool>
  </property>
</Properties>
</file>