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4" r:id="rId1"/>
  </sheets>
  <definedNames>
    <definedName name="_xlnm._FilterDatabase" localSheetId="0" hidden="1">Sheet1!$A$3:$L$417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<sst xmlns="http://schemas.openxmlformats.org/spreadsheetml/2006/main" count="2085" uniqueCount="897">
  <si>
    <t>附件</t>
  </si>
  <si>
    <t>贵阳市息烽县2022年统一公开招聘中小学教师试教人员试教成绩、总成绩及进入体检人员名单</t>
  </si>
  <si>
    <t>姓名</t>
  </si>
  <si>
    <t>准考证号</t>
  </si>
  <si>
    <t>报考单位</t>
  </si>
  <si>
    <t>报考岗位</t>
  </si>
  <si>
    <t>笔试成绩</t>
  </si>
  <si>
    <t>折算百分制</t>
  </si>
  <si>
    <t>笔试成绩
折合(40%)</t>
  </si>
  <si>
    <t>试教
成绩</t>
  </si>
  <si>
    <t>试教成绩
折合(60%)</t>
  </si>
  <si>
    <r>
      <rPr>
        <sz val="10"/>
        <rFont val="宋体"/>
        <charset val="134"/>
      </rPr>
      <t>总成绩</t>
    </r>
    <r>
      <rPr>
        <sz val="8"/>
        <rFont val="宋体"/>
        <charset val="134"/>
      </rPr>
      <t>（保留小数点后两位数字）</t>
    </r>
  </si>
  <si>
    <t>是否进
入体检</t>
  </si>
  <si>
    <t>备注</t>
  </si>
  <si>
    <t>谢芳芳</t>
  </si>
  <si>
    <t>5201223700109</t>
  </si>
  <si>
    <t>221001息烽县第二中学</t>
  </si>
  <si>
    <t>10122100101初中语文教师</t>
  </si>
  <si>
    <t>是</t>
  </si>
  <si>
    <t>刘怡</t>
  </si>
  <si>
    <t>5201223702103</t>
  </si>
  <si>
    <t>曾永永</t>
  </si>
  <si>
    <t>5201223702707</t>
  </si>
  <si>
    <t>否</t>
  </si>
  <si>
    <t>欧子豪</t>
  </si>
  <si>
    <t>5201223703402</t>
  </si>
  <si>
    <t>王天菊</t>
  </si>
  <si>
    <t>5201223701909</t>
  </si>
  <si>
    <t>梁婷婷</t>
  </si>
  <si>
    <t>5201223701020</t>
  </si>
  <si>
    <t>代银玲</t>
  </si>
  <si>
    <t>5201223701119</t>
  </si>
  <si>
    <t>王丹</t>
  </si>
  <si>
    <t>5201223700613</t>
  </si>
  <si>
    <t>韩云</t>
  </si>
  <si>
    <t>5201223703929</t>
  </si>
  <si>
    <t>郑敏</t>
  </si>
  <si>
    <t>5201223702806</t>
  </si>
  <si>
    <t>王富梅</t>
  </si>
  <si>
    <t>5201223700729</t>
  </si>
  <si>
    <t>张绿芳</t>
  </si>
  <si>
    <t>5201223702611</t>
  </si>
  <si>
    <t>10122100102初中数学教师</t>
  </si>
  <si>
    <t>赵敏</t>
  </si>
  <si>
    <t>5201223702112</t>
  </si>
  <si>
    <t>汪柔</t>
  </si>
  <si>
    <t>5201223703125</t>
  </si>
  <si>
    <t>陈银卫</t>
  </si>
  <si>
    <t>5201223703830</t>
  </si>
  <si>
    <t>简贵英</t>
  </si>
  <si>
    <t>5201223701510</t>
  </si>
  <si>
    <t>陈明双</t>
  </si>
  <si>
    <t>5201223700812</t>
  </si>
  <si>
    <t>许全莲</t>
  </si>
  <si>
    <t>5201223701312</t>
  </si>
  <si>
    <t>李清</t>
  </si>
  <si>
    <t>5201223701408</t>
  </si>
  <si>
    <t>苏畅</t>
  </si>
  <si>
    <t>5201223700209</t>
  </si>
  <si>
    <t>许艳梅</t>
  </si>
  <si>
    <t>5201223704013</t>
  </si>
  <si>
    <t>王礼意</t>
  </si>
  <si>
    <t>5201223700219</t>
  </si>
  <si>
    <t>缺考</t>
  </si>
  <si>
    <t>李金勇</t>
  </si>
  <si>
    <t>5201223703726</t>
  </si>
  <si>
    <t>陈宗美</t>
  </si>
  <si>
    <t>5201223701429</t>
  </si>
  <si>
    <t>罗玉</t>
  </si>
  <si>
    <t>5201223700807</t>
  </si>
  <si>
    <t>唐奔</t>
  </si>
  <si>
    <t>5201223701511</t>
  </si>
  <si>
    <t>江恒</t>
  </si>
  <si>
    <t>5201223702420</t>
  </si>
  <si>
    <t>陈云</t>
  </si>
  <si>
    <t>5201223701812</t>
  </si>
  <si>
    <t>廖紫君</t>
  </si>
  <si>
    <t>5201223703916</t>
  </si>
  <si>
    <t>10122100103初中英语教师</t>
  </si>
  <si>
    <t>封焕</t>
  </si>
  <si>
    <t>5201223703611</t>
  </si>
  <si>
    <t>张俊</t>
  </si>
  <si>
    <t>5201223701221</t>
  </si>
  <si>
    <t>刘艳平</t>
  </si>
  <si>
    <t>5201223703615</t>
  </si>
  <si>
    <t>黎艳</t>
  </si>
  <si>
    <t>5201223704103</t>
  </si>
  <si>
    <t>骆建利</t>
  </si>
  <si>
    <t>5201223702602</t>
  </si>
  <si>
    <t>殷利清</t>
  </si>
  <si>
    <t>5201223703007</t>
  </si>
  <si>
    <t>黄晶</t>
  </si>
  <si>
    <t>5201223701824</t>
  </si>
  <si>
    <t>赵慧莲</t>
  </si>
  <si>
    <t>5201223703104</t>
  </si>
  <si>
    <t>罗燕洪</t>
  </si>
  <si>
    <t>5201223700907</t>
  </si>
  <si>
    <t>张琪琪</t>
  </si>
  <si>
    <t>5201223702401</t>
  </si>
  <si>
    <t>黄彩云</t>
  </si>
  <si>
    <t>5201223701910</t>
  </si>
  <si>
    <t>秦丹</t>
  </si>
  <si>
    <t>5201223702229</t>
  </si>
  <si>
    <t>安聪</t>
  </si>
  <si>
    <t>5201223700719</t>
  </si>
  <si>
    <t>10122100104初中物理教师</t>
  </si>
  <si>
    <t>杨梅梅</t>
  </si>
  <si>
    <t>5201223702213</t>
  </si>
  <si>
    <t>李玉良</t>
  </si>
  <si>
    <t>5201223701305</t>
  </si>
  <si>
    <t>蔡运航</t>
  </si>
  <si>
    <t>5201223702815</t>
  </si>
  <si>
    <t>舒玉雄</t>
  </si>
  <si>
    <t>5201223700322</t>
  </si>
  <si>
    <t>龚也</t>
  </si>
  <si>
    <t>5201223701627</t>
  </si>
  <si>
    <t>田维琴</t>
  </si>
  <si>
    <t>5201223702819</t>
  </si>
  <si>
    <t>10122100105初中历史教师</t>
  </si>
  <si>
    <t>余燕</t>
  </si>
  <si>
    <t>5201223703426</t>
  </si>
  <si>
    <t>吴爽</t>
  </si>
  <si>
    <t>5201223703410</t>
  </si>
  <si>
    <t>任宇馨</t>
  </si>
  <si>
    <t>5201223700511</t>
  </si>
  <si>
    <t>古晓熠</t>
  </si>
  <si>
    <t>5201223702404</t>
  </si>
  <si>
    <t>徐筱怡</t>
  </si>
  <si>
    <t>5201223700528</t>
  </si>
  <si>
    <t>张国婷</t>
  </si>
  <si>
    <t>5201223701222</t>
  </si>
  <si>
    <t>匡肖笛</t>
  </si>
  <si>
    <t>5201223701615</t>
  </si>
  <si>
    <t>赵水艳</t>
  </si>
  <si>
    <t>5201223701114</t>
  </si>
  <si>
    <t>周万勇</t>
  </si>
  <si>
    <t>5201223702017</t>
  </si>
  <si>
    <t>陶红双</t>
  </si>
  <si>
    <t>5201223701421</t>
  </si>
  <si>
    <t>李光辉</t>
  </si>
  <si>
    <t>5201223702106</t>
  </si>
  <si>
    <t>王丽</t>
  </si>
  <si>
    <t>5201223701926</t>
  </si>
  <si>
    <t>10122100106初中政治教师</t>
  </si>
  <si>
    <t>陈玉琴</t>
  </si>
  <si>
    <t>5201223700424</t>
  </si>
  <si>
    <t>周雪莹</t>
  </si>
  <si>
    <t>5201223704007</t>
  </si>
  <si>
    <t>宋文娟</t>
  </si>
  <si>
    <t>5201223702020</t>
  </si>
  <si>
    <t>樊丽</t>
  </si>
  <si>
    <t>5201223704016</t>
  </si>
  <si>
    <t>吴后松</t>
  </si>
  <si>
    <t>5201223702222</t>
  </si>
  <si>
    <t>10122100107初中体育教师</t>
  </si>
  <si>
    <t>张绍豪</t>
  </si>
  <si>
    <t>5201223700317</t>
  </si>
  <si>
    <t>王燕强</t>
  </si>
  <si>
    <t>5201223703224</t>
  </si>
  <si>
    <t>邓才福</t>
  </si>
  <si>
    <t>5201223702307</t>
  </si>
  <si>
    <t>袁星</t>
  </si>
  <si>
    <t>5201223701404</t>
  </si>
  <si>
    <t>漆潇</t>
  </si>
  <si>
    <t>5201223703404</t>
  </si>
  <si>
    <t>吕彩云</t>
  </si>
  <si>
    <t>5201223703601</t>
  </si>
  <si>
    <t>221002息烽县永靖中学</t>
  </si>
  <si>
    <t>10122100201初中语文教师</t>
  </si>
  <si>
    <t>候世会</t>
  </si>
  <si>
    <t>5201223701422</t>
  </si>
  <si>
    <t>罗婷婷</t>
  </si>
  <si>
    <t>5201223700802</t>
  </si>
  <si>
    <t>彭安艳</t>
  </si>
  <si>
    <t>5201223701417</t>
  </si>
  <si>
    <t>马利如</t>
  </si>
  <si>
    <t>5201223702220</t>
  </si>
  <si>
    <t>丁琪琪</t>
  </si>
  <si>
    <t>5201223700111</t>
  </si>
  <si>
    <t>姚月</t>
  </si>
  <si>
    <t>5201223703911</t>
  </si>
  <si>
    <t>10122100202初中英语教师</t>
  </si>
  <si>
    <t>郭露</t>
  </si>
  <si>
    <t>5201223703230</t>
  </si>
  <si>
    <t>陈兴兴</t>
  </si>
  <si>
    <t>5201223700228</t>
  </si>
  <si>
    <t>刘林</t>
  </si>
  <si>
    <t>5201223703328</t>
  </si>
  <si>
    <t>李翠</t>
  </si>
  <si>
    <t>5201223700123</t>
  </si>
  <si>
    <t>杨昌飞</t>
  </si>
  <si>
    <t>5201223700304</t>
  </si>
  <si>
    <t>冯雪梅</t>
  </si>
  <si>
    <t>5201223703223</t>
  </si>
  <si>
    <t>杨小玲</t>
  </si>
  <si>
    <t>5201223700507</t>
  </si>
  <si>
    <t>曾祥蕾</t>
  </si>
  <si>
    <t>5201223703608</t>
  </si>
  <si>
    <t>苏浪</t>
  </si>
  <si>
    <t>5201223702822</t>
  </si>
  <si>
    <t>代若男</t>
  </si>
  <si>
    <t>5201223702511</t>
  </si>
  <si>
    <t>彭洁</t>
  </si>
  <si>
    <t>5201223703116</t>
  </si>
  <si>
    <t>221003息烽县温泉中学</t>
  </si>
  <si>
    <t>10122100301初中音乐教师</t>
  </si>
  <si>
    <t>毛入令</t>
  </si>
  <si>
    <t>5201223701302</t>
  </si>
  <si>
    <t>郭路军</t>
  </si>
  <si>
    <t>5201223701201</t>
  </si>
  <si>
    <t>帅文情</t>
  </si>
  <si>
    <t>5201223701106</t>
  </si>
  <si>
    <t>马尖</t>
  </si>
  <si>
    <t>5201223701822</t>
  </si>
  <si>
    <t>221004息烽县流长中学</t>
  </si>
  <si>
    <t>10122100401初中语文教师</t>
  </si>
  <si>
    <t>申慧霖</t>
  </si>
  <si>
    <t>5201223700428</t>
  </si>
  <si>
    <t>郎丽迪</t>
  </si>
  <si>
    <t>5201223700928</t>
  </si>
  <si>
    <t>卢琳</t>
  </si>
  <si>
    <t>5201223702816</t>
  </si>
  <si>
    <t>万雄</t>
  </si>
  <si>
    <t>5201223701203</t>
  </si>
  <si>
    <t>马柳</t>
  </si>
  <si>
    <t>5201223700226</t>
  </si>
  <si>
    <t>胡雯媛</t>
  </si>
  <si>
    <t>5201223700619</t>
  </si>
  <si>
    <t>代超超</t>
  </si>
  <si>
    <t>5201223703202</t>
  </si>
  <si>
    <t>221005息烽县底寨中学</t>
  </si>
  <si>
    <t>10122100501初中物理教师</t>
  </si>
  <si>
    <t>饶浩</t>
  </si>
  <si>
    <t>5201223700806</t>
  </si>
  <si>
    <t>姜永浩</t>
  </si>
  <si>
    <t>5201223702028</t>
  </si>
  <si>
    <t>谢达雄</t>
  </si>
  <si>
    <t>5201223702518</t>
  </si>
  <si>
    <t>赵益龙</t>
  </si>
  <si>
    <t>5201223701716</t>
  </si>
  <si>
    <t>10122100502初中数学教师</t>
  </si>
  <si>
    <t>陈春林</t>
  </si>
  <si>
    <t>5201223701917</t>
  </si>
  <si>
    <t>穆海燕</t>
  </si>
  <si>
    <t>5201223701027</t>
  </si>
  <si>
    <t>221006息烽县第一小学</t>
  </si>
  <si>
    <t>10122100601小学语文教师</t>
  </si>
  <si>
    <t>蔡朝渊</t>
  </si>
  <si>
    <t>5201223701006</t>
  </si>
  <si>
    <t>王富信</t>
  </si>
  <si>
    <t>5201223702903</t>
  </si>
  <si>
    <t>周梅</t>
  </si>
  <si>
    <t>5201223702117</t>
  </si>
  <si>
    <t>10122100602小学数学教师</t>
  </si>
  <si>
    <t>洪晨</t>
  </si>
  <si>
    <t>5201223700929</t>
  </si>
  <si>
    <t>刘亮</t>
  </si>
  <si>
    <t>5201223702905</t>
  </si>
  <si>
    <t>陈叶</t>
  </si>
  <si>
    <t>5201223700721</t>
  </si>
  <si>
    <t>221007息烽县永靖小学</t>
  </si>
  <si>
    <t>10122100701小学语文教师</t>
  </si>
  <si>
    <t>吴晓龙</t>
  </si>
  <si>
    <t>5201223702911</t>
  </si>
  <si>
    <t>李雪</t>
  </si>
  <si>
    <t>5201223702725</t>
  </si>
  <si>
    <t>刘磊</t>
  </si>
  <si>
    <t>5201223703006</t>
  </si>
  <si>
    <t>简念念</t>
  </si>
  <si>
    <t>5201223700704</t>
  </si>
  <si>
    <t>陈春丽</t>
  </si>
  <si>
    <t>5201223702407</t>
  </si>
  <si>
    <t>吴贵丽</t>
  </si>
  <si>
    <t>5201223700823</t>
  </si>
  <si>
    <t>李红梅</t>
  </si>
  <si>
    <t>5201223701929</t>
  </si>
  <si>
    <t>黄全可</t>
  </si>
  <si>
    <t>5201223700502</t>
  </si>
  <si>
    <t>吴泽茜</t>
  </si>
  <si>
    <t>5201223703428</t>
  </si>
  <si>
    <t>宋兰</t>
  </si>
  <si>
    <t>5201223702102</t>
  </si>
  <si>
    <t>张玲</t>
  </si>
  <si>
    <t>5201223701227</t>
  </si>
  <si>
    <t>黄雪</t>
  </si>
  <si>
    <t>5201223704003</t>
  </si>
  <si>
    <t>10122100702小学数学教师</t>
  </si>
  <si>
    <t>叶丽冬</t>
  </si>
  <si>
    <t>5201223703103</t>
  </si>
  <si>
    <t>陈美伊</t>
  </si>
  <si>
    <t>5201223703310</t>
  </si>
  <si>
    <t>李拉</t>
  </si>
  <si>
    <t>5201223700402</t>
  </si>
  <si>
    <t>刘琪</t>
  </si>
  <si>
    <t>5201223702630</t>
  </si>
  <si>
    <t>李进心</t>
  </si>
  <si>
    <t>5201223700523</t>
  </si>
  <si>
    <t>潘玉霞</t>
  </si>
  <si>
    <t>5201223702309</t>
  </si>
  <si>
    <t>高翔</t>
  </si>
  <si>
    <t>5201223702709</t>
  </si>
  <si>
    <t>10122100703小学英语教师</t>
  </si>
  <si>
    <t>陈前芳</t>
  </si>
  <si>
    <t>5201223704102</t>
  </si>
  <si>
    <t>黄飞</t>
  </si>
  <si>
    <t>5201223700316</t>
  </si>
  <si>
    <t>邹连</t>
  </si>
  <si>
    <t>5201223701525</t>
  </si>
  <si>
    <t>方童</t>
  </si>
  <si>
    <t>5201223701518</t>
  </si>
  <si>
    <t>赵家卿</t>
  </si>
  <si>
    <t>5201223703529</t>
  </si>
  <si>
    <t>杨小芳</t>
  </si>
  <si>
    <t>5201223700421</t>
  </si>
  <si>
    <t>10122100704小学信息技术教师</t>
  </si>
  <si>
    <t>欧婷</t>
  </si>
  <si>
    <t>5201223701130</t>
  </si>
  <si>
    <t>令狐梦如</t>
  </si>
  <si>
    <t>5201223702723</t>
  </si>
  <si>
    <t>刘欢</t>
  </si>
  <si>
    <t>5201223703610</t>
  </si>
  <si>
    <t>10122100705小学科学教师</t>
  </si>
  <si>
    <t>赵学利</t>
  </si>
  <si>
    <t>5201223703414</t>
  </si>
  <si>
    <t>符衡</t>
  </si>
  <si>
    <t>5201223703909</t>
  </si>
  <si>
    <t>郑妮</t>
  </si>
  <si>
    <t>5201223701514</t>
  </si>
  <si>
    <t>甘元丽</t>
  </si>
  <si>
    <t>5201223703307</t>
  </si>
  <si>
    <t>221008息烽县南门小学</t>
  </si>
  <si>
    <t>10122100801小学语文教师</t>
  </si>
  <si>
    <t>章灵</t>
  </si>
  <si>
    <t>5201223703021</t>
  </si>
  <si>
    <t>陈雪</t>
  </si>
  <si>
    <t>5201223703530</t>
  </si>
  <si>
    <t>徐仙</t>
  </si>
  <si>
    <t>5201223703705</t>
  </si>
  <si>
    <t>张瑞</t>
  </si>
  <si>
    <t>5201223702510</t>
  </si>
  <si>
    <t>10122100802小学数学教师</t>
  </si>
  <si>
    <t>杨剑霞</t>
  </si>
  <si>
    <t>5201223701502</t>
  </si>
  <si>
    <t>张小丹</t>
  </si>
  <si>
    <t>5201223701911</t>
  </si>
  <si>
    <t>陈得炼</t>
  </si>
  <si>
    <t>5201223700230</t>
  </si>
  <si>
    <t>刘英</t>
  </si>
  <si>
    <t>5201223703415</t>
  </si>
  <si>
    <t>10122100803小学美术教师</t>
  </si>
  <si>
    <t>胡丹</t>
  </si>
  <si>
    <t>5201223700513</t>
  </si>
  <si>
    <t>郑启廷</t>
  </si>
  <si>
    <t>5201223702922</t>
  </si>
  <si>
    <t>黄蓉</t>
  </si>
  <si>
    <t>5201223700321</t>
  </si>
  <si>
    <t>孙娇</t>
  </si>
  <si>
    <t>5201223703819</t>
  </si>
  <si>
    <t>申登群</t>
  </si>
  <si>
    <t>5201223702027</t>
  </si>
  <si>
    <t>李加沙</t>
  </si>
  <si>
    <t>5201223700530</t>
  </si>
  <si>
    <t>221009息烽县云环小学</t>
  </si>
  <si>
    <t>10122100901小学语文教师</t>
  </si>
  <si>
    <t>廖敏</t>
  </si>
  <si>
    <t>5201223702018</t>
  </si>
  <si>
    <t>叶朝玲</t>
  </si>
  <si>
    <t>5201223701529</t>
  </si>
  <si>
    <t>熊露</t>
  </si>
  <si>
    <t>5201223700625</t>
  </si>
  <si>
    <t>袁明秀</t>
  </si>
  <si>
    <t>5201223701118</t>
  </si>
  <si>
    <t>王桂兰</t>
  </si>
  <si>
    <t>5201223701608</t>
  </si>
  <si>
    <t>聂莎</t>
  </si>
  <si>
    <t>5201223700726</t>
  </si>
  <si>
    <t>胡志玉</t>
  </si>
  <si>
    <t>5201223701029</t>
  </si>
  <si>
    <t>蒲中兴</t>
  </si>
  <si>
    <t>5201223701319</t>
  </si>
  <si>
    <t>罗莉</t>
  </si>
  <si>
    <t>5201223700213</t>
  </si>
  <si>
    <t>张娱</t>
  </si>
  <si>
    <t>5201223700214</t>
  </si>
  <si>
    <t>虎思</t>
  </si>
  <si>
    <t>5201223701927</t>
  </si>
  <si>
    <t>雷琴</t>
  </si>
  <si>
    <t>5201223702219</t>
  </si>
  <si>
    <t>母世敏</t>
  </si>
  <si>
    <t>5201223701613</t>
  </si>
  <si>
    <t>陈萍</t>
  </si>
  <si>
    <t>5201223701427</t>
  </si>
  <si>
    <t>王江会</t>
  </si>
  <si>
    <t>5201223701516</t>
  </si>
  <si>
    <t>杨逍</t>
  </si>
  <si>
    <t>5201223703315</t>
  </si>
  <si>
    <t>冯雨柔</t>
  </si>
  <si>
    <t>5201223700624</t>
  </si>
  <si>
    <t>赵晨</t>
  </si>
  <si>
    <t>5201223700128</t>
  </si>
  <si>
    <t>10122100902小学科学教师</t>
  </si>
  <si>
    <t>周脒</t>
  </si>
  <si>
    <t>5201223701906</t>
  </si>
  <si>
    <t>侯国姣</t>
  </si>
  <si>
    <t>5201223703716</t>
  </si>
  <si>
    <t>陈艳</t>
  </si>
  <si>
    <t>5201223702906</t>
  </si>
  <si>
    <t>10122100903小学英语教师</t>
  </si>
  <si>
    <t>杨梦秋</t>
  </si>
  <si>
    <t>5201223702414</t>
  </si>
  <si>
    <t>周冉</t>
  </si>
  <si>
    <t>5201223703524</t>
  </si>
  <si>
    <t>李前陆</t>
  </si>
  <si>
    <t>5201223701014</t>
  </si>
  <si>
    <t>沈正琴</t>
  </si>
  <si>
    <t>5201223703508</t>
  </si>
  <si>
    <t>5201223703801</t>
  </si>
  <si>
    <t>陈凤</t>
  </si>
  <si>
    <t>5201223700713</t>
  </si>
  <si>
    <t>221010息烽县阳朗小学</t>
  </si>
  <si>
    <t>10122101001小学语文教师</t>
  </si>
  <si>
    <t>李雪莲</t>
  </si>
  <si>
    <t>5201223703318</t>
  </si>
  <si>
    <t>许鸿翼</t>
  </si>
  <si>
    <t>5201223701407</t>
  </si>
  <si>
    <t>金云云</t>
  </si>
  <si>
    <t>5201223703314</t>
  </si>
  <si>
    <t>刘维美</t>
  </si>
  <si>
    <t>5201223703003</t>
  </si>
  <si>
    <t>吕绍燕</t>
  </si>
  <si>
    <t>5201223702513</t>
  </si>
  <si>
    <t>胡成芳</t>
  </si>
  <si>
    <t>5201223701113</t>
  </si>
  <si>
    <t>罗静</t>
  </si>
  <si>
    <t>5201223703629</t>
  </si>
  <si>
    <t>田红</t>
  </si>
  <si>
    <t>5201223703319</t>
  </si>
  <si>
    <t>杨秀春</t>
  </si>
  <si>
    <t>5201223703109</t>
  </si>
  <si>
    <t>蔡敏</t>
  </si>
  <si>
    <t>5201223701217</t>
  </si>
  <si>
    <t>谭永红</t>
  </si>
  <si>
    <t>5201223701623</t>
  </si>
  <si>
    <t>肖礼婷</t>
  </si>
  <si>
    <t>5201223702212</t>
  </si>
  <si>
    <t>佘颖</t>
  </si>
  <si>
    <t>5201223703904</t>
  </si>
  <si>
    <t>王小敏</t>
  </si>
  <si>
    <t>5201223701320</t>
  </si>
  <si>
    <t>万萍</t>
  </si>
  <si>
    <t>5201223701920</t>
  </si>
  <si>
    <t>汪颖颖</t>
  </si>
  <si>
    <t>5201223701620</t>
  </si>
  <si>
    <t>刘丽</t>
  </si>
  <si>
    <t>5201223701814</t>
  </si>
  <si>
    <t>杨雪</t>
  </si>
  <si>
    <t>5201223703828</t>
  </si>
  <si>
    <t>王念</t>
  </si>
  <si>
    <t>5201223702818</t>
  </si>
  <si>
    <t>陈媛</t>
  </si>
  <si>
    <t>5201223701925</t>
  </si>
  <si>
    <t>辛颖</t>
  </si>
  <si>
    <t>5201223703921</t>
  </si>
  <si>
    <t>曹娅茹</t>
  </si>
  <si>
    <t>5201223701313</t>
  </si>
  <si>
    <t>陈梅</t>
  </si>
  <si>
    <t>5201223702929</t>
  </si>
  <si>
    <t>蔡蓉</t>
  </si>
  <si>
    <t>5201223700207</t>
  </si>
  <si>
    <t>10122101002小学数学教师</t>
  </si>
  <si>
    <t>陈浪琴</t>
  </si>
  <si>
    <t>5201223702224</t>
  </si>
  <si>
    <t>李梦昭</t>
  </si>
  <si>
    <t>5201223703306</t>
  </si>
  <si>
    <t>杨萍珍</t>
  </si>
  <si>
    <t>5201223700520</t>
  </si>
  <si>
    <t>贾喜丽</t>
  </si>
  <si>
    <t>5201223703516</t>
  </si>
  <si>
    <t>刘前洪</t>
  </si>
  <si>
    <t>5201223701202</t>
  </si>
  <si>
    <t>唐胜</t>
  </si>
  <si>
    <t>5201223702324</t>
  </si>
  <si>
    <t>张桃</t>
  </si>
  <si>
    <t>5201223702826</t>
  </si>
  <si>
    <t>王文文</t>
  </si>
  <si>
    <t>5201223700803</t>
  </si>
  <si>
    <t>陈真丽</t>
  </si>
  <si>
    <t>5201223702318</t>
  </si>
  <si>
    <t>高严</t>
  </si>
  <si>
    <t>5201223701318</t>
  </si>
  <si>
    <t>朱继琴</t>
  </si>
  <si>
    <t>5201223701503</t>
  </si>
  <si>
    <t>221011息烽县黑神庙小学</t>
  </si>
  <si>
    <t>10122101101小学语文教师</t>
  </si>
  <si>
    <t>万佳明</t>
  </si>
  <si>
    <t>5201223700313</t>
  </si>
  <si>
    <t>鄢正妮</t>
  </si>
  <si>
    <t>5201223702813</t>
  </si>
  <si>
    <t>朱盼</t>
  </si>
  <si>
    <t>5201223701803</t>
  </si>
  <si>
    <t>王彩虹</t>
  </si>
  <si>
    <t>5201223703216</t>
  </si>
  <si>
    <t>5201223703203</t>
  </si>
  <si>
    <t>雷雪</t>
  </si>
  <si>
    <t>5201223700627</t>
  </si>
  <si>
    <t>张秋艳</t>
  </si>
  <si>
    <t>5201223700319</t>
  </si>
  <si>
    <t>石勤竹</t>
  </si>
  <si>
    <t>5201223700603</t>
  </si>
  <si>
    <t>李素</t>
  </si>
  <si>
    <t>5201223700117</t>
  </si>
  <si>
    <t>安恩琼</t>
  </si>
  <si>
    <t>5201223700815</t>
  </si>
  <si>
    <t>周欢</t>
  </si>
  <si>
    <t>5201223701107</t>
  </si>
  <si>
    <t>10122101102小学数学教师</t>
  </si>
  <si>
    <t>邹丹</t>
  </si>
  <si>
    <t>5201223702801</t>
  </si>
  <si>
    <t>翟东</t>
  </si>
  <si>
    <t>5201223702613</t>
  </si>
  <si>
    <t>唐大岭</t>
  </si>
  <si>
    <t>5201223701104</t>
  </si>
  <si>
    <t>张念</t>
  </si>
  <si>
    <t>5201223703001</t>
  </si>
  <si>
    <t>伍兴娜</t>
  </si>
  <si>
    <t>5201223703413</t>
  </si>
  <si>
    <t>江兴印</t>
  </si>
  <si>
    <t>5201223702402</t>
  </si>
  <si>
    <t>韩娟</t>
  </si>
  <si>
    <t>5201223703623</t>
  </si>
  <si>
    <t>苟陈隆</t>
  </si>
  <si>
    <t>5201223700217</t>
  </si>
  <si>
    <t>雷江琴</t>
  </si>
  <si>
    <t>5201223702217</t>
  </si>
  <si>
    <t>王洲</t>
  </si>
  <si>
    <t>5201223700926</t>
  </si>
  <si>
    <t>赵成洋</t>
  </si>
  <si>
    <t>5201223703122</t>
  </si>
  <si>
    <t>文奇银</t>
  </si>
  <si>
    <t>5201223701823</t>
  </si>
  <si>
    <t>221012息烽县振中小学</t>
  </si>
  <si>
    <t>10122101201小学语文教师</t>
  </si>
  <si>
    <t>郭丽丽</t>
  </si>
  <si>
    <t>5201223701628</t>
  </si>
  <si>
    <t>谭正香</t>
  </si>
  <si>
    <t>5201223700519</t>
  </si>
  <si>
    <t>杜远英</t>
  </si>
  <si>
    <t>5201223704010</t>
  </si>
  <si>
    <t>根据《贵阳市2022年统一公开招聘中小学教师简章》：.....九.....参加各岗位招聘体检的考生按照拟聘用人数1∶1的比例，根据总成绩从高分到低分确定。若同一岗位末位考生总成绩出现并列的，按实际成绩计算，如仍并列的，则以试教成绩高者确定为体检对象。......</t>
  </si>
  <si>
    <t>安捷</t>
  </si>
  <si>
    <t>5201223701024</t>
  </si>
  <si>
    <t>朱兴会</t>
  </si>
  <si>
    <t>5201223702609</t>
  </si>
  <si>
    <t>肖艾</t>
  </si>
  <si>
    <t>5201223701124</t>
  </si>
  <si>
    <t>郭双艳</t>
  </si>
  <si>
    <t>5201223701609</t>
  </si>
  <si>
    <t>郭文</t>
  </si>
  <si>
    <t>5201223702919</t>
  </si>
  <si>
    <t>李菊</t>
  </si>
  <si>
    <t>5201223703219</t>
  </si>
  <si>
    <t>杜义婷</t>
  </si>
  <si>
    <t>5201223700306</t>
  </si>
  <si>
    <t>胡玉</t>
  </si>
  <si>
    <t>5201223700611</t>
  </si>
  <si>
    <t>蒙学优</t>
  </si>
  <si>
    <t>5201223701626</t>
  </si>
  <si>
    <t>张辉琼</t>
  </si>
  <si>
    <t>5201223700609</t>
  </si>
  <si>
    <t>5201223701308</t>
  </si>
  <si>
    <t>朱艳</t>
  </si>
  <si>
    <t>5201223700423</t>
  </si>
  <si>
    <t>杨胜勇</t>
  </si>
  <si>
    <t>5201223703217</t>
  </si>
  <si>
    <t>何嫒嫒</t>
  </si>
  <si>
    <t>5201223702317</t>
  </si>
  <si>
    <t>高敏</t>
  </si>
  <si>
    <t>5201223703730</t>
  </si>
  <si>
    <t>曾兰</t>
  </si>
  <si>
    <t>5201223702713</t>
  </si>
  <si>
    <t>张信贤</t>
  </si>
  <si>
    <t>5201223703218</t>
  </si>
  <si>
    <t>刘帆钦</t>
  </si>
  <si>
    <t>5201223702327</t>
  </si>
  <si>
    <t>陆聪</t>
  </si>
  <si>
    <t>5201223702608</t>
  </si>
  <si>
    <t>黄春</t>
  </si>
  <si>
    <t>5201223702210</t>
  </si>
  <si>
    <t>于波</t>
  </si>
  <si>
    <t>5201223700405</t>
  </si>
  <si>
    <t>10122101202小学语文教师</t>
  </si>
  <si>
    <t>段石莹</t>
  </si>
  <si>
    <t>5201223703311</t>
  </si>
  <si>
    <t>唐珊珊</t>
  </si>
  <si>
    <t>5201223700608</t>
  </si>
  <si>
    <t>云敏</t>
  </si>
  <si>
    <t>5201223702606</t>
  </si>
  <si>
    <t>罗梅</t>
  </si>
  <si>
    <t>5201223700328</t>
  </si>
  <si>
    <t>杨萍</t>
  </si>
  <si>
    <t>5201223703906</t>
  </si>
  <si>
    <t>龚泳梅</t>
  </si>
  <si>
    <t>5201223700921</t>
  </si>
  <si>
    <t>张潇</t>
  </si>
  <si>
    <t>5201223701116</t>
  </si>
  <si>
    <t>聂红英</t>
  </si>
  <si>
    <t>5201223703612</t>
  </si>
  <si>
    <t>曾莹</t>
  </si>
  <si>
    <t>5201223701828</t>
  </si>
  <si>
    <t>章凌</t>
  </si>
  <si>
    <t>5201223703506</t>
  </si>
  <si>
    <t>张家琳</t>
  </si>
  <si>
    <t>5201223703120</t>
  </si>
  <si>
    <t>陈胜巧</t>
  </si>
  <si>
    <t>5201223701821</t>
  </si>
  <si>
    <t>顾林</t>
  </si>
  <si>
    <t>5201223703213</t>
  </si>
  <si>
    <t>焦芳雨</t>
  </si>
  <si>
    <t>5201223701721</t>
  </si>
  <si>
    <t>徐丽霞</t>
  </si>
  <si>
    <t>5201223703927</t>
  </si>
  <si>
    <t>骆丽珍</t>
  </si>
  <si>
    <t>5201223701230</t>
  </si>
  <si>
    <t>朱飞雨</t>
  </si>
  <si>
    <t>5201223703625</t>
  </si>
  <si>
    <t>陈娅</t>
  </si>
  <si>
    <t>5201223701330</t>
  </si>
  <si>
    <t>叶慧</t>
  </si>
  <si>
    <t>5201223701713</t>
  </si>
  <si>
    <t>张显穗</t>
  </si>
  <si>
    <t>5201223700413</t>
  </si>
  <si>
    <t>刘陆梅</t>
  </si>
  <si>
    <t>5201223700906</t>
  </si>
  <si>
    <t>王金凤</t>
  </si>
  <si>
    <t>5201223700829</t>
  </si>
  <si>
    <t>向海燕</t>
  </si>
  <si>
    <t>5201223701617</t>
  </si>
  <si>
    <t>10122101203小学语文教师</t>
  </si>
  <si>
    <t>杨丹</t>
  </si>
  <si>
    <t>5201223703204</t>
  </si>
  <si>
    <t>王兰</t>
  </si>
  <si>
    <t>5201223702506</t>
  </si>
  <si>
    <t>陈红</t>
  </si>
  <si>
    <t>5201223703723</t>
  </si>
  <si>
    <t>史周会</t>
  </si>
  <si>
    <t>5201223703427</t>
  </si>
  <si>
    <t>杜念</t>
  </si>
  <si>
    <t>5201223702924</t>
  </si>
  <si>
    <t>耿合军</t>
  </si>
  <si>
    <t>5201223700120</t>
  </si>
  <si>
    <t>王桃芬</t>
  </si>
  <si>
    <t>5201223703323</t>
  </si>
  <si>
    <t>李涛涛</t>
  </si>
  <si>
    <t>5201223702125</t>
  </si>
  <si>
    <t>阮兴贤</t>
  </si>
  <si>
    <t>5201223703229</t>
  </si>
  <si>
    <t>袁小羽</t>
  </si>
  <si>
    <t>5201223704028</t>
  </si>
  <si>
    <t>任俊霏</t>
  </si>
  <si>
    <t>5201223701722</t>
  </si>
  <si>
    <t>訾云</t>
  </si>
  <si>
    <t>5201223700415</t>
  </si>
  <si>
    <t>陈敏</t>
  </si>
  <si>
    <t>5201223701028</t>
  </si>
  <si>
    <t>胡文璐</t>
  </si>
  <si>
    <t>5201223700229</t>
  </si>
  <si>
    <t>罗金芝</t>
  </si>
  <si>
    <t>5201223703316</t>
  </si>
  <si>
    <t>皮雨晨</t>
  </si>
  <si>
    <t>5201223701303</t>
  </si>
  <si>
    <t>王季</t>
  </si>
  <si>
    <t>5201223703528</t>
  </si>
  <si>
    <t>黎霞</t>
  </si>
  <si>
    <t>5201223701428</t>
  </si>
  <si>
    <t>郑宇</t>
  </si>
  <si>
    <t>5201223702807</t>
  </si>
  <si>
    <t>邓雪</t>
  </si>
  <si>
    <t>5201223702323</t>
  </si>
  <si>
    <t>杨春</t>
  </si>
  <si>
    <t>5201223702119</t>
  </si>
  <si>
    <t>胡林晓</t>
  </si>
  <si>
    <t>5201223702920</t>
  </si>
  <si>
    <t>张应菊</t>
  </si>
  <si>
    <t>5201223704006</t>
  </si>
  <si>
    <t>穆佑琴</t>
  </si>
  <si>
    <t>5201223703308</t>
  </si>
  <si>
    <t>秦飞跃</t>
  </si>
  <si>
    <t>5201223702729</t>
  </si>
  <si>
    <t>10122101204小学数学教师</t>
  </si>
  <si>
    <t>高柳燕</t>
  </si>
  <si>
    <t>5201223701604</t>
  </si>
  <si>
    <t>龙媛</t>
  </si>
  <si>
    <t>5201223700601</t>
  </si>
  <si>
    <t>肖双艳</t>
  </si>
  <si>
    <t>5201223703809</t>
  </si>
  <si>
    <t>沈红丽</t>
  </si>
  <si>
    <t>5201223701327</t>
  </si>
  <si>
    <t>谢晓芳</t>
  </si>
  <si>
    <t>5201223702128</t>
  </si>
  <si>
    <t>郑小枫</t>
  </si>
  <si>
    <t>5201223703503</t>
  </si>
  <si>
    <t>殷霜</t>
  </si>
  <si>
    <t>5201223700630</t>
  </si>
  <si>
    <t>杨娇</t>
  </si>
  <si>
    <t>5201223703209</t>
  </si>
  <si>
    <t>邹丽</t>
  </si>
  <si>
    <t>5201223702621</t>
  </si>
  <si>
    <t>梅成芳</t>
  </si>
  <si>
    <t>5201223701409</t>
  </si>
  <si>
    <t>张欣欣</t>
  </si>
  <si>
    <t>5201223700323</t>
  </si>
  <si>
    <t>王佳</t>
  </si>
  <si>
    <t>5201223700827</t>
  </si>
  <si>
    <t>朱连</t>
  </si>
  <si>
    <t>5201223701207</t>
  </si>
  <si>
    <t>吴小进</t>
  </si>
  <si>
    <t>5201223700602</t>
  </si>
  <si>
    <t>路雪蕾</t>
  </si>
  <si>
    <t>5201223701204</t>
  </si>
  <si>
    <t>叶孟</t>
  </si>
  <si>
    <t>5201223703026</t>
  </si>
  <si>
    <t>李露露</t>
  </si>
  <si>
    <t>5201223702413</t>
  </si>
  <si>
    <t>龚成会</t>
  </si>
  <si>
    <t>5201223702428</t>
  </si>
  <si>
    <t>杨艳淋</t>
  </si>
  <si>
    <t>5201223702721</t>
  </si>
  <si>
    <t>吴潘美</t>
  </si>
  <si>
    <t>5201223701013</t>
  </si>
  <si>
    <t>张杰</t>
  </si>
  <si>
    <t>5201223703514</t>
  </si>
  <si>
    <t>石婷婷</t>
  </si>
  <si>
    <t>5201223701128</t>
  </si>
  <si>
    <t>10122101205小学数学教师</t>
  </si>
  <si>
    <t>陈文燕</t>
  </si>
  <si>
    <t>5201223702204</t>
  </si>
  <si>
    <t>高涛</t>
  </si>
  <si>
    <t>5201223700703</t>
  </si>
  <si>
    <t>刘建宏</t>
  </si>
  <si>
    <t>5201223702405</t>
  </si>
  <si>
    <t>陈明玥</t>
  </si>
  <si>
    <t>5201223700312</t>
  </si>
  <si>
    <t>姜宴</t>
  </si>
  <si>
    <t>5201223700923</t>
  </si>
  <si>
    <t>罗玉吉</t>
  </si>
  <si>
    <t>5201223703518</t>
  </si>
  <si>
    <t>周玲燕</t>
  </si>
  <si>
    <t>5201223700211</t>
  </si>
  <si>
    <t>张婷</t>
  </si>
  <si>
    <t>5201223703526</t>
  </si>
  <si>
    <t>陈道红</t>
  </si>
  <si>
    <t>5201223703206</t>
  </si>
  <si>
    <t>李琪琪</t>
  </si>
  <si>
    <t>5201223703320</t>
  </si>
  <si>
    <t>徐鑫焱</t>
  </si>
  <si>
    <t>5201223702003</t>
  </si>
  <si>
    <t>王艳</t>
  </si>
  <si>
    <t>5201223702827</t>
  </si>
  <si>
    <t>梁开元</t>
  </si>
  <si>
    <t>5201223701913</t>
  </si>
  <si>
    <t>金现闯</t>
  </si>
  <si>
    <t>5201223701329</t>
  </si>
  <si>
    <t>张钦</t>
  </si>
  <si>
    <t>5201223703914</t>
  </si>
  <si>
    <t>10122101206小学英语教师</t>
  </si>
  <si>
    <t>袁美</t>
  </si>
  <si>
    <t>5201223703621</t>
  </si>
  <si>
    <t>文阳</t>
  </si>
  <si>
    <t>5201223702825</t>
  </si>
  <si>
    <t>郭蒲</t>
  </si>
  <si>
    <t>5201223703603</t>
  </si>
  <si>
    <t>陈晔</t>
  </si>
  <si>
    <t>5201223700430</t>
  </si>
  <si>
    <t>覃娟</t>
  </si>
  <si>
    <t>5201223702328</t>
  </si>
  <si>
    <t>刘琴</t>
  </si>
  <si>
    <t>5201223701120</t>
  </si>
  <si>
    <t>文雯</t>
  </si>
  <si>
    <t>5201223703128</t>
  </si>
  <si>
    <t>金娜</t>
  </si>
  <si>
    <t>5201223702810</t>
  </si>
  <si>
    <t>温琪</t>
  </si>
  <si>
    <t>5201223702909</t>
  </si>
  <si>
    <t>陈丹丹</t>
  </si>
  <si>
    <t>5201223700407</t>
  </si>
  <si>
    <t>代焱</t>
  </si>
  <si>
    <t>5201223702628</t>
  </si>
  <si>
    <t>唐米琳</t>
  </si>
  <si>
    <t>5201223701322</t>
  </si>
  <si>
    <t>10122101207小学音乐教师</t>
  </si>
  <si>
    <t>付蕊肸</t>
  </si>
  <si>
    <t>5201223700509</t>
  </si>
  <si>
    <t>者尚超</t>
  </si>
  <si>
    <t>5201223702308</t>
  </si>
  <si>
    <t>王敏</t>
  </si>
  <si>
    <t>5201223702230</t>
  </si>
  <si>
    <t>刘志辉</t>
  </si>
  <si>
    <t>5201223700711</t>
  </si>
  <si>
    <t>王启艳</t>
  </si>
  <si>
    <t>5201223703905</t>
  </si>
  <si>
    <t>钟远林</t>
  </si>
  <si>
    <t>5201223702703</t>
  </si>
  <si>
    <t>10122101208小学体育教师</t>
  </si>
  <si>
    <t>黄虎跃</t>
  </si>
  <si>
    <t>5201223700129</t>
  </si>
  <si>
    <t>万林松</t>
  </si>
  <si>
    <t>5201223703309</t>
  </si>
  <si>
    <t>刘真</t>
  </si>
  <si>
    <t>5201223702406</t>
  </si>
  <si>
    <t>田秋水</t>
  </si>
  <si>
    <t>5201223703902</t>
  </si>
  <si>
    <t>5201223701715</t>
  </si>
  <si>
    <t>冯青松</t>
  </si>
  <si>
    <t>5201223700917</t>
  </si>
  <si>
    <t>王晓晓</t>
  </si>
  <si>
    <t>5201223700221</t>
  </si>
  <si>
    <t>肖策</t>
  </si>
  <si>
    <t>5201223700822</t>
  </si>
  <si>
    <t>严嘉玲</t>
  </si>
  <si>
    <t>5201223702121</t>
  </si>
  <si>
    <t>毛海山</t>
  </si>
  <si>
    <t>5201223701321</t>
  </si>
  <si>
    <t>李慧玲</t>
  </si>
  <si>
    <t>5201223702007</t>
  </si>
  <si>
    <t>10122101209小学美术教师</t>
  </si>
  <si>
    <t>王倩</t>
  </si>
  <si>
    <t>5201223703022</t>
  </si>
  <si>
    <t>林诺瑶</t>
  </si>
  <si>
    <t>5201223700202</t>
  </si>
  <si>
    <t>赵声润</t>
  </si>
  <si>
    <t>5201223701614</t>
  </si>
  <si>
    <t>唐明艳</t>
  </si>
  <si>
    <t>5201223700616</t>
  </si>
  <si>
    <t>肖丽娴</t>
  </si>
  <si>
    <t>5201223704015</t>
  </si>
  <si>
    <t>彭冬艳</t>
  </si>
  <si>
    <t>5201223703725</t>
  </si>
  <si>
    <t>10122101210小学信息技术教师</t>
  </si>
  <si>
    <t>朱爱琳</t>
  </si>
  <si>
    <t>5201223703117</t>
  </si>
  <si>
    <t>孔令佳</t>
  </si>
  <si>
    <t>5201223701509</t>
  </si>
  <si>
    <t>邓翠</t>
  </si>
  <si>
    <t>5201223701121</t>
  </si>
  <si>
    <t>董君宇</t>
  </si>
  <si>
    <t>5201223703418</t>
  </si>
  <si>
    <t>张锐</t>
  </si>
  <si>
    <t>5201223700612</t>
  </si>
  <si>
    <t>江旻瑞</t>
  </si>
  <si>
    <t>5201223700501</t>
  </si>
  <si>
    <t>李勇艳</t>
  </si>
  <si>
    <t>5201223703703</t>
  </si>
  <si>
    <t>李春琴</t>
  </si>
  <si>
    <t>5201223703807</t>
  </si>
  <si>
    <t>施丽平</t>
  </si>
  <si>
    <t>5201223703713</t>
  </si>
  <si>
    <t>周凤</t>
  </si>
  <si>
    <t>5201223700628</t>
  </si>
  <si>
    <t>王芳</t>
  </si>
  <si>
    <t>5201223701224</t>
  </si>
  <si>
    <t>李勇</t>
  </si>
  <si>
    <t>5201223700622</t>
  </si>
  <si>
    <t>10122101211小学科学教师</t>
  </si>
  <si>
    <t>尹泫珍</t>
  </si>
  <si>
    <t>5201223703423</t>
  </si>
  <si>
    <t>尹留芳</t>
  </si>
  <si>
    <t>5201223701309</t>
  </si>
  <si>
    <t>封春燕</t>
  </si>
  <si>
    <t>5201223704008</t>
  </si>
  <si>
    <t>袁美玲</t>
  </si>
  <si>
    <t>5201223701212</t>
  </si>
  <si>
    <t>邓远婷</t>
  </si>
  <si>
    <t>5201223703620</t>
  </si>
  <si>
    <t>李吉</t>
  </si>
  <si>
    <t>5201223700208</t>
  </si>
  <si>
    <t>黄佳佳</t>
  </si>
  <si>
    <t>5201223704025</t>
  </si>
  <si>
    <t>秦小兰</t>
  </si>
  <si>
    <t>5201223701520</t>
  </si>
  <si>
    <t>梁绘芳</t>
  </si>
  <si>
    <t>5201223703606</t>
  </si>
  <si>
    <t>王运东</t>
  </si>
  <si>
    <t>5201223701921</t>
  </si>
  <si>
    <t>余露</t>
  </si>
  <si>
    <t>5201223701012</t>
  </si>
  <si>
    <t>221013息烽县茅坡小学</t>
  </si>
  <si>
    <t>10122101301小学英语教师</t>
  </si>
  <si>
    <t>周丽</t>
  </si>
  <si>
    <t>5201223702714</t>
  </si>
  <si>
    <t>赵丽霞</t>
  </si>
  <si>
    <t>5201223701820</t>
  </si>
  <si>
    <t>周娟</t>
  </si>
  <si>
    <t>5201223702023</t>
  </si>
  <si>
    <t>王慈</t>
  </si>
  <si>
    <t>5201223702507</t>
  </si>
  <si>
    <t>李美</t>
  </si>
  <si>
    <t>5201223701508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</si>
</sst>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.00000_ "/>
    <numFmt numFmtId="180" formatCode="0.00000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6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8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504825</xdr:colOff>
      <xdr:row>247</xdr:row>
      <xdr:rowOff>141605</xdr:rowOff>
    </xdr:from>
    <xdr:to>
      <xdr:col>9</xdr:col>
      <xdr:colOff>1496695</xdr:colOff>
      <xdr:row>247</xdr:row>
      <xdr:rowOff>676275</xdr:rowOff>
    </xdr:to>
    <xdr:pic>
      <xdr:nvPicPr>
        <xdr:cNvPr id="2" name="图片 1" descr="1661133697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57336055"/>
          <a:ext cx="991870" cy="53467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247</xdr:row>
      <xdr:rowOff>172085</xdr:rowOff>
    </xdr:from>
    <xdr:to>
      <xdr:col>6</xdr:col>
      <xdr:colOff>985520</xdr:colOff>
      <xdr:row>247</xdr:row>
      <xdr:rowOff>723900</xdr:rowOff>
    </xdr:to>
    <xdr:pic>
      <xdr:nvPicPr>
        <xdr:cNvPr id="3" name="图片 2" descr="16611338802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57366535"/>
          <a:ext cx="842645" cy="551815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248</xdr:row>
      <xdr:rowOff>76835</xdr:rowOff>
    </xdr:from>
    <xdr:to>
      <xdr:col>6</xdr:col>
      <xdr:colOff>989330</xdr:colOff>
      <xdr:row>248</xdr:row>
      <xdr:rowOff>479425</xdr:rowOff>
    </xdr:to>
    <xdr:pic>
      <xdr:nvPicPr>
        <xdr:cNvPr id="4" name="图片 2" descr="1661134025391"/>
        <xdr:cNvPicPr>
          <a:picLocks noChangeAspect="1"/>
        </xdr:cNvPicPr>
      </xdr:nvPicPr>
      <xdr:blipFill>
        <a:blip r:embed="rId3"/>
        <a:srcRect t="15416" b="16958"/>
        <a:stretch>
          <a:fillRect/>
        </a:stretch>
      </xdr:blipFill>
      <xdr:spPr>
        <a:xfrm>
          <a:off x="7210425" y="58223785"/>
          <a:ext cx="751205" cy="402590"/>
        </a:xfrm>
        <a:prstGeom prst="rect">
          <a:avLst/>
        </a:prstGeom>
      </xdr:spPr>
    </xdr:pic>
    <xdr:clientData/>
  </xdr:twoCellAnchor>
  <xdr:twoCellAnchor>
    <xdr:from>
      <xdr:col>9</xdr:col>
      <xdr:colOff>495300</xdr:colOff>
      <xdr:row>248</xdr:row>
      <xdr:rowOff>59055</xdr:rowOff>
    </xdr:from>
    <xdr:to>
      <xdr:col>9</xdr:col>
      <xdr:colOff>1608455</xdr:colOff>
      <xdr:row>248</xdr:row>
      <xdr:rowOff>495300</xdr:rowOff>
    </xdr:to>
    <xdr:pic>
      <xdr:nvPicPr>
        <xdr:cNvPr id="5" name="图片 3" descr="16611341996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525125" y="58206005"/>
          <a:ext cx="1113155" cy="43624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247</xdr:row>
      <xdr:rowOff>233680</xdr:rowOff>
    </xdr:from>
    <xdr:to>
      <xdr:col>5</xdr:col>
      <xdr:colOff>1134745</xdr:colOff>
      <xdr:row>247</xdr:row>
      <xdr:rowOff>647700</xdr:rowOff>
    </xdr:to>
    <xdr:pic>
      <xdr:nvPicPr>
        <xdr:cNvPr id="6" name="图片 5" descr="16611345661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29300" y="57428130"/>
          <a:ext cx="887095" cy="41402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248</xdr:row>
      <xdr:rowOff>64770</xdr:rowOff>
    </xdr:from>
    <xdr:to>
      <xdr:col>5</xdr:col>
      <xdr:colOff>1219200</xdr:colOff>
      <xdr:row>248</xdr:row>
      <xdr:rowOff>495300</xdr:rowOff>
    </xdr:to>
    <xdr:pic>
      <xdr:nvPicPr>
        <xdr:cNvPr id="7" name="图片 6" descr="16611346638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838825" y="58211720"/>
          <a:ext cx="962025" cy="43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7"/>
  <sheetViews>
    <sheetView tabSelected="1" workbookViewId="0">
      <pane ySplit="1" topLeftCell="A237" activePane="bottomLeft" state="frozen"/>
      <selection/>
      <selection pane="bottomLeft" activeCell="L254" sqref="L254"/>
    </sheetView>
  </sheetViews>
  <sheetFormatPr defaultColWidth="9" defaultRowHeight="13.5"/>
  <cols>
    <col min="1" max="1" width="8.75" style="4" customWidth="1"/>
    <col min="2" max="2" width="13.875" style="5" customWidth="1"/>
    <col min="3" max="3" width="18.75" style="4" customWidth="1"/>
    <col min="4" max="4" width="21.5" style="4" customWidth="1"/>
    <col min="5" max="5" width="10.375" style="4" customWidth="1"/>
    <col min="6" max="6" width="18.25" style="6" customWidth="1"/>
    <col min="7" max="7" width="15.125" style="7" customWidth="1"/>
    <col min="8" max="8" width="12.125" style="7" customWidth="1"/>
    <col min="9" max="9" width="12.875" style="7" customWidth="1"/>
    <col min="10" max="10" width="25.5" style="7" customWidth="1"/>
    <col min="11" max="11" width="6.875" style="8" customWidth="1"/>
    <col min="12" max="12" width="37.875" style="8" customWidth="1"/>
    <col min="13" max="13" width="20.5" style="8" customWidth="1"/>
    <col min="14" max="14" width="23.125" style="8" customWidth="1"/>
    <col min="15" max="15" width="15" style="8"/>
    <col min="16" max="16" width="20.125" style="8" customWidth="1"/>
    <col min="17" max="17" width="23" style="8" customWidth="1"/>
    <col min="18" max="16384" width="9" style="8"/>
  </cols>
  <sheetData>
    <row r="1" s="1" customFormat="1" spans="1:10">
      <c r="A1" s="9" t="s">
        <v>0</v>
      </c>
      <c r="C1" s="10"/>
      <c r="D1" s="10"/>
      <c r="E1" s="10"/>
      <c r="F1" s="11"/>
      <c r="G1" s="12"/>
      <c r="H1" s="12"/>
      <c r="I1" s="12"/>
      <c r="J1" s="12"/>
    </row>
    <row r="2" s="1" customFormat="1" ht="45" customHeight="1" spans="1:12">
      <c r="A2" s="13" t="s">
        <v>1</v>
      </c>
      <c r="B2" s="13"/>
      <c r="C2" s="13"/>
      <c r="D2" s="13"/>
      <c r="E2" s="13"/>
      <c r="F2" s="14"/>
      <c r="G2" s="14"/>
      <c r="H2" s="14"/>
      <c r="I2" s="14"/>
      <c r="J2" s="14"/>
      <c r="K2" s="13"/>
      <c r="L2" s="13"/>
    </row>
    <row r="3" s="2" customFormat="1" ht="53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8" t="s">
        <v>10</v>
      </c>
      <c r="J3" s="17" t="s">
        <v>11</v>
      </c>
      <c r="K3" s="16" t="s">
        <v>12</v>
      </c>
      <c r="L3" s="22" t="s">
        <v>13</v>
      </c>
    </row>
    <row r="4" s="3" customFormat="1" ht="18" customHeight="1" spans="1:12">
      <c r="A4" s="15" t="s">
        <v>14</v>
      </c>
      <c r="B4" s="15" t="s">
        <v>15</v>
      </c>
      <c r="C4" s="15" t="s">
        <v>16</v>
      </c>
      <c r="D4" s="15" t="s">
        <v>17</v>
      </c>
      <c r="E4" s="19">
        <v>121</v>
      </c>
      <c r="F4" s="20">
        <f t="shared" ref="F4:F67" si="0">E4*2/3</f>
        <v>80.6666666666667</v>
      </c>
      <c r="G4" s="21">
        <f t="shared" ref="G4:G67" si="1">F4*0.4</f>
        <v>32.2666666666667</v>
      </c>
      <c r="H4" s="21">
        <v>88.422</v>
      </c>
      <c r="I4" s="21">
        <f t="shared" ref="I4:I24" si="2">H4*0.6</f>
        <v>53.0532</v>
      </c>
      <c r="J4" s="21">
        <f t="shared" ref="J4:J24" si="3">G4+I4</f>
        <v>85.3198666666667</v>
      </c>
      <c r="K4" s="23" t="s">
        <v>18</v>
      </c>
      <c r="L4" s="23"/>
    </row>
    <row r="5" s="3" customFormat="1" ht="18" customHeight="1" spans="1:12">
      <c r="A5" s="15" t="s">
        <v>19</v>
      </c>
      <c r="B5" s="15" t="s">
        <v>20</v>
      </c>
      <c r="C5" s="15" t="s">
        <v>16</v>
      </c>
      <c r="D5" s="15" t="s">
        <v>17</v>
      </c>
      <c r="E5" s="19">
        <v>108</v>
      </c>
      <c r="F5" s="20">
        <f t="shared" si="0"/>
        <v>72</v>
      </c>
      <c r="G5" s="21">
        <f t="shared" si="1"/>
        <v>28.8</v>
      </c>
      <c r="H5" s="21">
        <v>88.006</v>
      </c>
      <c r="I5" s="21">
        <f t="shared" si="2"/>
        <v>52.8036</v>
      </c>
      <c r="J5" s="21">
        <f t="shared" si="3"/>
        <v>81.6036</v>
      </c>
      <c r="K5" s="23" t="s">
        <v>18</v>
      </c>
      <c r="L5" s="23"/>
    </row>
    <row r="6" s="3" customFormat="1" ht="18" customHeight="1" spans="1:12">
      <c r="A6" s="15" t="s">
        <v>21</v>
      </c>
      <c r="B6" s="15" t="s">
        <v>22</v>
      </c>
      <c r="C6" s="15" t="s">
        <v>16</v>
      </c>
      <c r="D6" s="15" t="s">
        <v>17</v>
      </c>
      <c r="E6" s="19">
        <v>110.5</v>
      </c>
      <c r="F6" s="20">
        <f t="shared" si="0"/>
        <v>73.6666666666667</v>
      </c>
      <c r="G6" s="21">
        <f t="shared" si="1"/>
        <v>29.4666666666667</v>
      </c>
      <c r="H6" s="21">
        <v>84.944</v>
      </c>
      <c r="I6" s="21">
        <f t="shared" si="2"/>
        <v>50.9664</v>
      </c>
      <c r="J6" s="21">
        <f t="shared" si="3"/>
        <v>80.4330666666667</v>
      </c>
      <c r="K6" s="23" t="s">
        <v>23</v>
      </c>
      <c r="L6" s="23"/>
    </row>
    <row r="7" s="3" customFormat="1" ht="18" customHeight="1" spans="1:12">
      <c r="A7" s="15" t="s">
        <v>24</v>
      </c>
      <c r="B7" s="15" t="s">
        <v>25</v>
      </c>
      <c r="C7" s="15" t="s">
        <v>16</v>
      </c>
      <c r="D7" s="15" t="s">
        <v>17</v>
      </c>
      <c r="E7" s="19">
        <v>115</v>
      </c>
      <c r="F7" s="20">
        <f t="shared" si="0"/>
        <v>76.6666666666667</v>
      </c>
      <c r="G7" s="21">
        <f t="shared" si="1"/>
        <v>30.6666666666667</v>
      </c>
      <c r="H7" s="21">
        <v>82.508</v>
      </c>
      <c r="I7" s="21">
        <f t="shared" si="2"/>
        <v>49.5048</v>
      </c>
      <c r="J7" s="21">
        <f t="shared" si="3"/>
        <v>80.1714666666667</v>
      </c>
      <c r="K7" s="23" t="s">
        <v>23</v>
      </c>
      <c r="L7" s="23"/>
    </row>
    <row r="8" s="3" customFormat="1" ht="18" customHeight="1" spans="1:12">
      <c r="A8" s="15" t="s">
        <v>26</v>
      </c>
      <c r="B8" s="15" t="s">
        <v>27</v>
      </c>
      <c r="C8" s="15" t="s">
        <v>16</v>
      </c>
      <c r="D8" s="15" t="s">
        <v>17</v>
      </c>
      <c r="E8" s="19">
        <v>108</v>
      </c>
      <c r="F8" s="20">
        <f t="shared" si="0"/>
        <v>72</v>
      </c>
      <c r="G8" s="21">
        <f t="shared" si="1"/>
        <v>28.8</v>
      </c>
      <c r="H8" s="21">
        <v>84.464</v>
      </c>
      <c r="I8" s="21">
        <f t="shared" si="2"/>
        <v>50.6784</v>
      </c>
      <c r="J8" s="21">
        <f t="shared" si="3"/>
        <v>79.4784</v>
      </c>
      <c r="K8" s="23" t="s">
        <v>23</v>
      </c>
      <c r="L8" s="23"/>
    </row>
    <row r="9" s="3" customFormat="1" ht="18" customHeight="1" spans="1:12">
      <c r="A9" s="15" t="s">
        <v>28</v>
      </c>
      <c r="B9" s="15" t="s">
        <v>29</v>
      </c>
      <c r="C9" s="15" t="s">
        <v>16</v>
      </c>
      <c r="D9" s="15" t="s">
        <v>17</v>
      </c>
      <c r="E9" s="19">
        <v>101</v>
      </c>
      <c r="F9" s="20">
        <f t="shared" si="0"/>
        <v>67.3333333333333</v>
      </c>
      <c r="G9" s="21">
        <f t="shared" si="1"/>
        <v>26.9333333333333</v>
      </c>
      <c r="H9" s="21">
        <v>86.31</v>
      </c>
      <c r="I9" s="21">
        <f t="shared" si="2"/>
        <v>51.786</v>
      </c>
      <c r="J9" s="21">
        <f t="shared" si="3"/>
        <v>78.7193333333333</v>
      </c>
      <c r="K9" s="23" t="s">
        <v>23</v>
      </c>
      <c r="L9" s="23"/>
    </row>
    <row r="10" s="3" customFormat="1" ht="18" customHeight="1" spans="1:12">
      <c r="A10" s="15" t="s">
        <v>30</v>
      </c>
      <c r="B10" s="15" t="s">
        <v>31</v>
      </c>
      <c r="C10" s="15" t="s">
        <v>16</v>
      </c>
      <c r="D10" s="15" t="s">
        <v>17</v>
      </c>
      <c r="E10" s="19">
        <v>112</v>
      </c>
      <c r="F10" s="20">
        <f t="shared" si="0"/>
        <v>74.6666666666667</v>
      </c>
      <c r="G10" s="21">
        <f t="shared" si="1"/>
        <v>29.8666666666667</v>
      </c>
      <c r="H10" s="21">
        <v>81.192</v>
      </c>
      <c r="I10" s="21">
        <f t="shared" si="2"/>
        <v>48.7152</v>
      </c>
      <c r="J10" s="21">
        <f t="shared" si="3"/>
        <v>78.5818666666667</v>
      </c>
      <c r="K10" s="23" t="s">
        <v>23</v>
      </c>
      <c r="L10" s="23"/>
    </row>
    <row r="11" s="3" customFormat="1" ht="18" customHeight="1" spans="1:12">
      <c r="A11" s="15" t="s">
        <v>32</v>
      </c>
      <c r="B11" s="15" t="s">
        <v>33</v>
      </c>
      <c r="C11" s="15" t="s">
        <v>16</v>
      </c>
      <c r="D11" s="15" t="s">
        <v>17</v>
      </c>
      <c r="E11" s="19">
        <v>111</v>
      </c>
      <c r="F11" s="20">
        <f t="shared" si="0"/>
        <v>74</v>
      </c>
      <c r="G11" s="21">
        <f t="shared" si="1"/>
        <v>29.6</v>
      </c>
      <c r="H11" s="21">
        <v>79.844</v>
      </c>
      <c r="I11" s="21">
        <f t="shared" si="2"/>
        <v>47.9064</v>
      </c>
      <c r="J11" s="21">
        <f t="shared" si="3"/>
        <v>77.5064</v>
      </c>
      <c r="K11" s="23" t="s">
        <v>23</v>
      </c>
      <c r="L11" s="23"/>
    </row>
    <row r="12" s="3" customFormat="1" ht="18" customHeight="1" spans="1:12">
      <c r="A12" s="15" t="s">
        <v>34</v>
      </c>
      <c r="B12" s="15" t="s">
        <v>35</v>
      </c>
      <c r="C12" s="15" t="s">
        <v>16</v>
      </c>
      <c r="D12" s="15" t="s">
        <v>17</v>
      </c>
      <c r="E12" s="19">
        <v>103.5</v>
      </c>
      <c r="F12" s="20">
        <f t="shared" si="0"/>
        <v>69</v>
      </c>
      <c r="G12" s="21">
        <f t="shared" si="1"/>
        <v>27.6</v>
      </c>
      <c r="H12" s="21">
        <v>83.018</v>
      </c>
      <c r="I12" s="21">
        <f t="shared" si="2"/>
        <v>49.8108</v>
      </c>
      <c r="J12" s="21">
        <f t="shared" si="3"/>
        <v>77.4108</v>
      </c>
      <c r="K12" s="23" t="s">
        <v>23</v>
      </c>
      <c r="L12" s="23"/>
    </row>
    <row r="13" s="3" customFormat="1" ht="18" customHeight="1" spans="1:12">
      <c r="A13" s="15" t="s">
        <v>36</v>
      </c>
      <c r="B13" s="15" t="s">
        <v>37</v>
      </c>
      <c r="C13" s="15" t="s">
        <v>16</v>
      </c>
      <c r="D13" s="15" t="s">
        <v>17</v>
      </c>
      <c r="E13" s="19">
        <v>106</v>
      </c>
      <c r="F13" s="20">
        <f t="shared" si="0"/>
        <v>70.6666666666667</v>
      </c>
      <c r="G13" s="21">
        <f t="shared" si="1"/>
        <v>28.2666666666667</v>
      </c>
      <c r="H13" s="21">
        <v>81.664</v>
      </c>
      <c r="I13" s="21">
        <f t="shared" si="2"/>
        <v>48.9984</v>
      </c>
      <c r="J13" s="21">
        <f t="shared" si="3"/>
        <v>77.2650666666667</v>
      </c>
      <c r="K13" s="23" t="s">
        <v>23</v>
      </c>
      <c r="L13" s="23"/>
    </row>
    <row r="14" s="3" customFormat="1" ht="18" customHeight="1" spans="1:12">
      <c r="A14" s="15" t="s">
        <v>38</v>
      </c>
      <c r="B14" s="15" t="s">
        <v>39</v>
      </c>
      <c r="C14" s="15" t="s">
        <v>16</v>
      </c>
      <c r="D14" s="15" t="s">
        <v>17</v>
      </c>
      <c r="E14" s="19">
        <v>101.5</v>
      </c>
      <c r="F14" s="20">
        <f t="shared" si="0"/>
        <v>67.6666666666667</v>
      </c>
      <c r="G14" s="21">
        <f t="shared" si="1"/>
        <v>27.0666666666667</v>
      </c>
      <c r="H14" s="21">
        <v>82.3</v>
      </c>
      <c r="I14" s="21">
        <f t="shared" si="2"/>
        <v>49.38</v>
      </c>
      <c r="J14" s="21">
        <f t="shared" si="3"/>
        <v>76.4466666666667</v>
      </c>
      <c r="K14" s="23" t="s">
        <v>23</v>
      </c>
      <c r="L14" s="23"/>
    </row>
    <row r="15" s="3" customFormat="1" ht="18" customHeight="1" spans="1:12">
      <c r="A15" s="15" t="s">
        <v>40</v>
      </c>
      <c r="B15" s="15" t="s">
        <v>41</v>
      </c>
      <c r="C15" s="15" t="s">
        <v>16</v>
      </c>
      <c r="D15" s="15" t="s">
        <v>42</v>
      </c>
      <c r="E15" s="19">
        <v>121</v>
      </c>
      <c r="F15" s="20">
        <f t="shared" si="0"/>
        <v>80.6666666666667</v>
      </c>
      <c r="G15" s="21">
        <f t="shared" si="1"/>
        <v>32.2666666666667</v>
      </c>
      <c r="H15" s="21">
        <v>93.444</v>
      </c>
      <c r="I15" s="21">
        <f t="shared" si="2"/>
        <v>56.0664</v>
      </c>
      <c r="J15" s="21">
        <f t="shared" si="3"/>
        <v>88.3330666666667</v>
      </c>
      <c r="K15" s="23" t="s">
        <v>18</v>
      </c>
      <c r="L15" s="23"/>
    </row>
    <row r="16" s="3" customFormat="1" ht="18" customHeight="1" spans="1:12">
      <c r="A16" s="15" t="s">
        <v>43</v>
      </c>
      <c r="B16" s="15" t="s">
        <v>44</v>
      </c>
      <c r="C16" s="15" t="s">
        <v>16</v>
      </c>
      <c r="D16" s="15" t="s">
        <v>42</v>
      </c>
      <c r="E16" s="19">
        <v>109</v>
      </c>
      <c r="F16" s="20">
        <f t="shared" si="0"/>
        <v>72.6666666666667</v>
      </c>
      <c r="G16" s="21">
        <f t="shared" si="1"/>
        <v>29.0666666666667</v>
      </c>
      <c r="H16" s="21">
        <v>91.228</v>
      </c>
      <c r="I16" s="21">
        <f t="shared" si="2"/>
        <v>54.7368</v>
      </c>
      <c r="J16" s="21">
        <f t="shared" si="3"/>
        <v>83.8034666666667</v>
      </c>
      <c r="K16" s="23" t="s">
        <v>18</v>
      </c>
      <c r="L16" s="23"/>
    </row>
    <row r="17" s="3" customFormat="1" ht="18" customHeight="1" spans="1:12">
      <c r="A17" s="15" t="s">
        <v>45</v>
      </c>
      <c r="B17" s="15" t="s">
        <v>46</v>
      </c>
      <c r="C17" s="15" t="s">
        <v>16</v>
      </c>
      <c r="D17" s="15" t="s">
        <v>42</v>
      </c>
      <c r="E17" s="19">
        <v>109</v>
      </c>
      <c r="F17" s="20">
        <f t="shared" si="0"/>
        <v>72.6666666666667</v>
      </c>
      <c r="G17" s="21">
        <f t="shared" si="1"/>
        <v>29.0666666666667</v>
      </c>
      <c r="H17" s="21">
        <v>90.226</v>
      </c>
      <c r="I17" s="21">
        <f t="shared" si="2"/>
        <v>54.1356</v>
      </c>
      <c r="J17" s="21">
        <f t="shared" si="3"/>
        <v>83.2022666666667</v>
      </c>
      <c r="K17" s="23" t="s">
        <v>18</v>
      </c>
      <c r="L17" s="23"/>
    </row>
    <row r="18" s="3" customFormat="1" ht="18" customHeight="1" spans="1:12">
      <c r="A18" s="15" t="s">
        <v>47</v>
      </c>
      <c r="B18" s="15" t="s">
        <v>48</v>
      </c>
      <c r="C18" s="15" t="s">
        <v>16</v>
      </c>
      <c r="D18" s="15" t="s">
        <v>42</v>
      </c>
      <c r="E18" s="19">
        <v>102</v>
      </c>
      <c r="F18" s="20">
        <f t="shared" si="0"/>
        <v>68</v>
      </c>
      <c r="G18" s="21">
        <f t="shared" si="1"/>
        <v>27.2</v>
      </c>
      <c r="H18" s="21">
        <v>90.41</v>
      </c>
      <c r="I18" s="21">
        <f t="shared" si="2"/>
        <v>54.246</v>
      </c>
      <c r="J18" s="21">
        <f t="shared" si="3"/>
        <v>81.446</v>
      </c>
      <c r="K18" s="23" t="s">
        <v>23</v>
      </c>
      <c r="L18" s="23"/>
    </row>
    <row r="19" s="3" customFormat="1" ht="18" customHeight="1" spans="1:12">
      <c r="A19" s="15" t="s">
        <v>49</v>
      </c>
      <c r="B19" s="15" t="s">
        <v>50</v>
      </c>
      <c r="C19" s="15" t="s">
        <v>16</v>
      </c>
      <c r="D19" s="15" t="s">
        <v>42</v>
      </c>
      <c r="E19" s="19">
        <v>104</v>
      </c>
      <c r="F19" s="20">
        <f t="shared" si="0"/>
        <v>69.3333333333333</v>
      </c>
      <c r="G19" s="21">
        <f t="shared" si="1"/>
        <v>27.7333333333333</v>
      </c>
      <c r="H19" s="21">
        <v>87.926</v>
      </c>
      <c r="I19" s="21">
        <f t="shared" si="2"/>
        <v>52.7556</v>
      </c>
      <c r="J19" s="21">
        <f t="shared" si="3"/>
        <v>80.4889333333333</v>
      </c>
      <c r="K19" s="23" t="s">
        <v>23</v>
      </c>
      <c r="L19" s="23"/>
    </row>
    <row r="20" s="3" customFormat="1" ht="18" customHeight="1" spans="1:12">
      <c r="A20" s="15" t="s">
        <v>51</v>
      </c>
      <c r="B20" s="15" t="s">
        <v>52</v>
      </c>
      <c r="C20" s="15" t="s">
        <v>16</v>
      </c>
      <c r="D20" s="15" t="s">
        <v>42</v>
      </c>
      <c r="E20" s="19">
        <v>97.5</v>
      </c>
      <c r="F20" s="20">
        <f t="shared" si="0"/>
        <v>65</v>
      </c>
      <c r="G20" s="21">
        <f t="shared" si="1"/>
        <v>26</v>
      </c>
      <c r="H20" s="21">
        <v>90.334</v>
      </c>
      <c r="I20" s="21">
        <f t="shared" si="2"/>
        <v>54.2004</v>
      </c>
      <c r="J20" s="21">
        <f t="shared" si="3"/>
        <v>80.2004</v>
      </c>
      <c r="K20" s="23" t="s">
        <v>23</v>
      </c>
      <c r="L20" s="23"/>
    </row>
    <row r="21" s="3" customFormat="1" ht="18" customHeight="1" spans="1:12">
      <c r="A21" s="15" t="s">
        <v>53</v>
      </c>
      <c r="B21" s="15" t="s">
        <v>54</v>
      </c>
      <c r="C21" s="15" t="s">
        <v>16</v>
      </c>
      <c r="D21" s="15" t="s">
        <v>42</v>
      </c>
      <c r="E21" s="19">
        <v>100</v>
      </c>
      <c r="F21" s="20">
        <f t="shared" si="0"/>
        <v>66.6666666666667</v>
      </c>
      <c r="G21" s="21">
        <f t="shared" si="1"/>
        <v>26.6666666666667</v>
      </c>
      <c r="H21" s="21">
        <v>88.834</v>
      </c>
      <c r="I21" s="21">
        <f t="shared" si="2"/>
        <v>53.3004</v>
      </c>
      <c r="J21" s="21">
        <f t="shared" si="3"/>
        <v>79.9670666666667</v>
      </c>
      <c r="K21" s="23" t="s">
        <v>23</v>
      </c>
      <c r="L21" s="23"/>
    </row>
    <row r="22" s="3" customFormat="1" ht="18" customHeight="1" spans="1:12">
      <c r="A22" s="15" t="s">
        <v>55</v>
      </c>
      <c r="B22" s="15" t="s">
        <v>56</v>
      </c>
      <c r="C22" s="15" t="s">
        <v>16</v>
      </c>
      <c r="D22" s="15" t="s">
        <v>42</v>
      </c>
      <c r="E22" s="19">
        <v>96</v>
      </c>
      <c r="F22" s="20">
        <f t="shared" si="0"/>
        <v>64</v>
      </c>
      <c r="G22" s="21">
        <f t="shared" si="1"/>
        <v>25.6</v>
      </c>
      <c r="H22" s="21">
        <v>86.698</v>
      </c>
      <c r="I22" s="21">
        <f t="shared" si="2"/>
        <v>52.0188</v>
      </c>
      <c r="J22" s="21">
        <f t="shared" si="3"/>
        <v>77.6188</v>
      </c>
      <c r="K22" s="23" t="s">
        <v>23</v>
      </c>
      <c r="L22" s="23"/>
    </row>
    <row r="23" s="3" customFormat="1" ht="18" customHeight="1" spans="1:12">
      <c r="A23" s="15" t="s">
        <v>57</v>
      </c>
      <c r="B23" s="15" t="s">
        <v>58</v>
      </c>
      <c r="C23" s="15" t="s">
        <v>16</v>
      </c>
      <c r="D23" s="15" t="s">
        <v>42</v>
      </c>
      <c r="E23" s="19">
        <v>99.5</v>
      </c>
      <c r="F23" s="20">
        <f t="shared" si="0"/>
        <v>66.3333333333333</v>
      </c>
      <c r="G23" s="21">
        <f t="shared" si="1"/>
        <v>26.5333333333333</v>
      </c>
      <c r="H23" s="21">
        <v>80.984</v>
      </c>
      <c r="I23" s="21">
        <f t="shared" si="2"/>
        <v>48.5904</v>
      </c>
      <c r="J23" s="21">
        <f t="shared" si="3"/>
        <v>75.1237333333333</v>
      </c>
      <c r="K23" s="23" t="s">
        <v>23</v>
      </c>
      <c r="L23" s="23"/>
    </row>
    <row r="24" s="3" customFormat="1" ht="18" customHeight="1" spans="1:12">
      <c r="A24" s="15" t="s">
        <v>59</v>
      </c>
      <c r="B24" s="15" t="s">
        <v>60</v>
      </c>
      <c r="C24" s="15" t="s">
        <v>16</v>
      </c>
      <c r="D24" s="15" t="s">
        <v>42</v>
      </c>
      <c r="E24" s="19">
        <v>75</v>
      </c>
      <c r="F24" s="20">
        <f t="shared" si="0"/>
        <v>50</v>
      </c>
      <c r="G24" s="21">
        <f t="shared" si="1"/>
        <v>20</v>
      </c>
      <c r="H24" s="21">
        <v>84.648</v>
      </c>
      <c r="I24" s="21">
        <f t="shared" si="2"/>
        <v>50.7888</v>
      </c>
      <c r="J24" s="21">
        <f t="shared" si="3"/>
        <v>70.7888</v>
      </c>
      <c r="K24" s="23" t="s">
        <v>23</v>
      </c>
      <c r="L24" s="23"/>
    </row>
    <row r="25" s="3" customFormat="1" ht="18" customHeight="1" spans="1:12">
      <c r="A25" s="15" t="s">
        <v>61</v>
      </c>
      <c r="B25" s="15" t="s">
        <v>62</v>
      </c>
      <c r="C25" s="15" t="s">
        <v>16</v>
      </c>
      <c r="D25" s="15" t="s">
        <v>42</v>
      </c>
      <c r="E25" s="19">
        <v>99.5</v>
      </c>
      <c r="F25" s="20">
        <f t="shared" si="0"/>
        <v>66.3333333333333</v>
      </c>
      <c r="G25" s="21">
        <f t="shared" si="1"/>
        <v>26.5333333333333</v>
      </c>
      <c r="H25" s="21" t="s">
        <v>63</v>
      </c>
      <c r="I25" s="21"/>
      <c r="J25" s="21"/>
      <c r="K25" s="23"/>
      <c r="L25" s="23"/>
    </row>
    <row r="26" s="3" customFormat="1" ht="18" customHeight="1" spans="1:12">
      <c r="A26" s="15" t="s">
        <v>64</v>
      </c>
      <c r="B26" s="15" t="s">
        <v>65</v>
      </c>
      <c r="C26" s="15" t="s">
        <v>16</v>
      </c>
      <c r="D26" s="15" t="s">
        <v>42</v>
      </c>
      <c r="E26" s="19">
        <v>98.5</v>
      </c>
      <c r="F26" s="20">
        <f t="shared" si="0"/>
        <v>65.6666666666667</v>
      </c>
      <c r="G26" s="21">
        <f t="shared" si="1"/>
        <v>26.2666666666667</v>
      </c>
      <c r="H26" s="21" t="s">
        <v>63</v>
      </c>
      <c r="I26" s="21"/>
      <c r="J26" s="21"/>
      <c r="K26" s="23"/>
      <c r="L26" s="23"/>
    </row>
    <row r="27" s="3" customFormat="1" ht="18" customHeight="1" spans="1:12">
      <c r="A27" s="15" t="s">
        <v>66</v>
      </c>
      <c r="B27" s="15" t="s">
        <v>67</v>
      </c>
      <c r="C27" s="15" t="s">
        <v>16</v>
      </c>
      <c r="D27" s="15" t="s">
        <v>42</v>
      </c>
      <c r="E27" s="19">
        <v>96.5</v>
      </c>
      <c r="F27" s="20">
        <f t="shared" si="0"/>
        <v>64.3333333333333</v>
      </c>
      <c r="G27" s="21">
        <f t="shared" si="1"/>
        <v>25.7333333333333</v>
      </c>
      <c r="H27" s="21" t="s">
        <v>63</v>
      </c>
      <c r="I27" s="21"/>
      <c r="J27" s="21"/>
      <c r="K27" s="23"/>
      <c r="L27" s="23"/>
    </row>
    <row r="28" s="3" customFormat="1" ht="18" customHeight="1" spans="1:12">
      <c r="A28" s="15" t="s">
        <v>68</v>
      </c>
      <c r="B28" s="15" t="s">
        <v>69</v>
      </c>
      <c r="C28" s="15" t="s">
        <v>16</v>
      </c>
      <c r="D28" s="15" t="s">
        <v>42</v>
      </c>
      <c r="E28" s="19">
        <v>91.5</v>
      </c>
      <c r="F28" s="20">
        <f t="shared" si="0"/>
        <v>61</v>
      </c>
      <c r="G28" s="21">
        <f t="shared" si="1"/>
        <v>24.4</v>
      </c>
      <c r="H28" s="21" t="s">
        <v>63</v>
      </c>
      <c r="I28" s="21"/>
      <c r="J28" s="21"/>
      <c r="K28" s="23"/>
      <c r="L28" s="23"/>
    </row>
    <row r="29" s="3" customFormat="1" ht="18" customHeight="1" spans="1:12">
      <c r="A29" s="15" t="s">
        <v>70</v>
      </c>
      <c r="B29" s="15" t="s">
        <v>71</v>
      </c>
      <c r="C29" s="15" t="s">
        <v>16</v>
      </c>
      <c r="D29" s="15" t="s">
        <v>42</v>
      </c>
      <c r="E29" s="19">
        <v>89</v>
      </c>
      <c r="F29" s="20">
        <f t="shared" si="0"/>
        <v>59.3333333333333</v>
      </c>
      <c r="G29" s="21">
        <f t="shared" si="1"/>
        <v>23.7333333333333</v>
      </c>
      <c r="H29" s="21" t="s">
        <v>63</v>
      </c>
      <c r="I29" s="21"/>
      <c r="J29" s="21"/>
      <c r="K29" s="23"/>
      <c r="L29" s="23"/>
    </row>
    <row r="30" s="3" customFormat="1" ht="18" customHeight="1" spans="1:12">
      <c r="A30" s="15" t="s">
        <v>72</v>
      </c>
      <c r="B30" s="15" t="s">
        <v>73</v>
      </c>
      <c r="C30" s="15" t="s">
        <v>16</v>
      </c>
      <c r="D30" s="15" t="s">
        <v>42</v>
      </c>
      <c r="E30" s="19">
        <v>87</v>
      </c>
      <c r="F30" s="20">
        <f t="shared" si="0"/>
        <v>58</v>
      </c>
      <c r="G30" s="21">
        <f t="shared" si="1"/>
        <v>23.2</v>
      </c>
      <c r="H30" s="21" t="s">
        <v>63</v>
      </c>
      <c r="I30" s="21"/>
      <c r="J30" s="21"/>
      <c r="K30" s="23"/>
      <c r="L30" s="23"/>
    </row>
    <row r="31" s="3" customFormat="1" ht="18" customHeight="1" spans="1:12">
      <c r="A31" s="15" t="s">
        <v>74</v>
      </c>
      <c r="B31" s="15" t="s">
        <v>75</v>
      </c>
      <c r="C31" s="15" t="s">
        <v>16</v>
      </c>
      <c r="D31" s="15" t="s">
        <v>42</v>
      </c>
      <c r="E31" s="19">
        <v>83.5</v>
      </c>
      <c r="F31" s="20">
        <f t="shared" si="0"/>
        <v>55.6666666666667</v>
      </c>
      <c r="G31" s="21">
        <f t="shared" si="1"/>
        <v>22.2666666666667</v>
      </c>
      <c r="H31" s="21" t="s">
        <v>63</v>
      </c>
      <c r="I31" s="21"/>
      <c r="J31" s="21"/>
      <c r="K31" s="23"/>
      <c r="L31" s="23"/>
    </row>
    <row r="32" s="3" customFormat="1" ht="18" customHeight="1" spans="1:12">
      <c r="A32" s="15" t="s">
        <v>76</v>
      </c>
      <c r="B32" s="15" t="s">
        <v>77</v>
      </c>
      <c r="C32" s="15" t="s">
        <v>16</v>
      </c>
      <c r="D32" s="15" t="s">
        <v>78</v>
      </c>
      <c r="E32" s="19">
        <v>111.5</v>
      </c>
      <c r="F32" s="20">
        <f t="shared" si="0"/>
        <v>74.3333333333333</v>
      </c>
      <c r="G32" s="21">
        <f t="shared" si="1"/>
        <v>29.7333333333333</v>
      </c>
      <c r="H32" s="21">
        <v>91.604</v>
      </c>
      <c r="I32" s="21">
        <f t="shared" ref="I32:I43" si="4">H32*0.6</f>
        <v>54.9624</v>
      </c>
      <c r="J32" s="21">
        <f t="shared" ref="J32:J43" si="5">G32+I32</f>
        <v>84.6957333333333</v>
      </c>
      <c r="K32" s="23" t="s">
        <v>18</v>
      </c>
      <c r="L32" s="23"/>
    </row>
    <row r="33" s="3" customFormat="1" ht="18" customHeight="1" spans="1:12">
      <c r="A33" s="15" t="s">
        <v>79</v>
      </c>
      <c r="B33" s="15" t="s">
        <v>80</v>
      </c>
      <c r="C33" s="15" t="s">
        <v>16</v>
      </c>
      <c r="D33" s="15" t="s">
        <v>78</v>
      </c>
      <c r="E33" s="19">
        <v>107</v>
      </c>
      <c r="F33" s="20">
        <f t="shared" si="0"/>
        <v>71.3333333333333</v>
      </c>
      <c r="G33" s="21">
        <f t="shared" si="1"/>
        <v>28.5333333333333</v>
      </c>
      <c r="H33" s="21">
        <v>93.216</v>
      </c>
      <c r="I33" s="21">
        <f t="shared" si="4"/>
        <v>55.9296</v>
      </c>
      <c r="J33" s="21">
        <f t="shared" si="5"/>
        <v>84.4629333333333</v>
      </c>
      <c r="K33" s="23" t="s">
        <v>18</v>
      </c>
      <c r="L33" s="23"/>
    </row>
    <row r="34" s="3" customFormat="1" ht="18" customHeight="1" spans="1:12">
      <c r="A34" s="15" t="s">
        <v>81</v>
      </c>
      <c r="B34" s="15" t="s">
        <v>82</v>
      </c>
      <c r="C34" s="15" t="s">
        <v>16</v>
      </c>
      <c r="D34" s="15" t="s">
        <v>78</v>
      </c>
      <c r="E34" s="19">
        <v>112.5</v>
      </c>
      <c r="F34" s="20">
        <f t="shared" si="0"/>
        <v>75</v>
      </c>
      <c r="G34" s="21">
        <f t="shared" si="1"/>
        <v>30</v>
      </c>
      <c r="H34" s="21">
        <v>90.452</v>
      </c>
      <c r="I34" s="21">
        <f t="shared" si="4"/>
        <v>54.2712</v>
      </c>
      <c r="J34" s="21">
        <f t="shared" si="5"/>
        <v>84.2712</v>
      </c>
      <c r="K34" s="23" t="s">
        <v>23</v>
      </c>
      <c r="L34" s="23"/>
    </row>
    <row r="35" s="3" customFormat="1" ht="18" customHeight="1" spans="1:12">
      <c r="A35" s="15" t="s">
        <v>83</v>
      </c>
      <c r="B35" s="15" t="s">
        <v>84</v>
      </c>
      <c r="C35" s="15" t="s">
        <v>16</v>
      </c>
      <c r="D35" s="15" t="s">
        <v>78</v>
      </c>
      <c r="E35" s="19">
        <v>112.5</v>
      </c>
      <c r="F35" s="20">
        <f t="shared" si="0"/>
        <v>75</v>
      </c>
      <c r="G35" s="21">
        <f t="shared" si="1"/>
        <v>30</v>
      </c>
      <c r="H35" s="21">
        <v>90.318</v>
      </c>
      <c r="I35" s="21">
        <f t="shared" si="4"/>
        <v>54.1908</v>
      </c>
      <c r="J35" s="21">
        <f t="shared" si="5"/>
        <v>84.1908</v>
      </c>
      <c r="K35" s="23" t="s">
        <v>23</v>
      </c>
      <c r="L35" s="23"/>
    </row>
    <row r="36" s="3" customFormat="1" ht="18" customHeight="1" spans="1:12">
      <c r="A36" s="15" t="s">
        <v>85</v>
      </c>
      <c r="B36" s="15" t="s">
        <v>86</v>
      </c>
      <c r="C36" s="15" t="s">
        <v>16</v>
      </c>
      <c r="D36" s="15" t="s">
        <v>78</v>
      </c>
      <c r="E36" s="19">
        <v>111</v>
      </c>
      <c r="F36" s="20">
        <f t="shared" si="0"/>
        <v>74</v>
      </c>
      <c r="G36" s="21">
        <f t="shared" si="1"/>
        <v>29.6</v>
      </c>
      <c r="H36" s="21">
        <v>90.2</v>
      </c>
      <c r="I36" s="21">
        <f t="shared" si="4"/>
        <v>54.12</v>
      </c>
      <c r="J36" s="21">
        <f t="shared" si="5"/>
        <v>83.72</v>
      </c>
      <c r="K36" s="23" t="s">
        <v>23</v>
      </c>
      <c r="L36" s="23"/>
    </row>
    <row r="37" s="3" customFormat="1" ht="18" customHeight="1" spans="1:12">
      <c r="A37" s="15" t="s">
        <v>87</v>
      </c>
      <c r="B37" s="15" t="s">
        <v>88</v>
      </c>
      <c r="C37" s="15" t="s">
        <v>16</v>
      </c>
      <c r="D37" s="15" t="s">
        <v>78</v>
      </c>
      <c r="E37" s="19">
        <v>110</v>
      </c>
      <c r="F37" s="20">
        <f t="shared" si="0"/>
        <v>73.3333333333333</v>
      </c>
      <c r="G37" s="21">
        <f t="shared" si="1"/>
        <v>29.3333333333333</v>
      </c>
      <c r="H37" s="21">
        <v>88.264</v>
      </c>
      <c r="I37" s="21">
        <f t="shared" si="4"/>
        <v>52.9584</v>
      </c>
      <c r="J37" s="21">
        <f t="shared" si="5"/>
        <v>82.2917333333333</v>
      </c>
      <c r="K37" s="23" t="s">
        <v>23</v>
      </c>
      <c r="L37" s="23"/>
    </row>
    <row r="38" s="3" customFormat="1" ht="18" customHeight="1" spans="1:12">
      <c r="A38" s="15" t="s">
        <v>89</v>
      </c>
      <c r="B38" s="15" t="s">
        <v>90</v>
      </c>
      <c r="C38" s="15" t="s">
        <v>16</v>
      </c>
      <c r="D38" s="15" t="s">
        <v>78</v>
      </c>
      <c r="E38" s="19">
        <v>108</v>
      </c>
      <c r="F38" s="20">
        <f t="shared" si="0"/>
        <v>72</v>
      </c>
      <c r="G38" s="21">
        <f t="shared" si="1"/>
        <v>28.8</v>
      </c>
      <c r="H38" s="21">
        <v>87.6</v>
      </c>
      <c r="I38" s="21">
        <f t="shared" si="4"/>
        <v>52.56</v>
      </c>
      <c r="J38" s="21">
        <f t="shared" si="5"/>
        <v>81.36</v>
      </c>
      <c r="K38" s="23" t="s">
        <v>23</v>
      </c>
      <c r="L38" s="23"/>
    </row>
    <row r="39" s="3" customFormat="1" ht="18" customHeight="1" spans="1:12">
      <c r="A39" s="15" t="s">
        <v>91</v>
      </c>
      <c r="B39" s="15" t="s">
        <v>92</v>
      </c>
      <c r="C39" s="15" t="s">
        <v>16</v>
      </c>
      <c r="D39" s="15" t="s">
        <v>78</v>
      </c>
      <c r="E39" s="19">
        <v>106</v>
      </c>
      <c r="F39" s="20">
        <f t="shared" si="0"/>
        <v>70.6666666666667</v>
      </c>
      <c r="G39" s="21">
        <f t="shared" si="1"/>
        <v>28.2666666666667</v>
      </c>
      <c r="H39" s="21">
        <v>87.428</v>
      </c>
      <c r="I39" s="21">
        <f t="shared" si="4"/>
        <v>52.4568</v>
      </c>
      <c r="J39" s="21">
        <f t="shared" si="5"/>
        <v>80.7234666666667</v>
      </c>
      <c r="K39" s="23" t="s">
        <v>23</v>
      </c>
      <c r="L39" s="23"/>
    </row>
    <row r="40" s="3" customFormat="1" ht="18" customHeight="1" spans="1:12">
      <c r="A40" s="15" t="s">
        <v>93</v>
      </c>
      <c r="B40" s="15" t="s">
        <v>94</v>
      </c>
      <c r="C40" s="15" t="s">
        <v>16</v>
      </c>
      <c r="D40" s="15" t="s">
        <v>78</v>
      </c>
      <c r="E40" s="19">
        <v>110.5</v>
      </c>
      <c r="F40" s="20">
        <f t="shared" si="0"/>
        <v>73.6666666666667</v>
      </c>
      <c r="G40" s="21">
        <f t="shared" si="1"/>
        <v>29.4666666666667</v>
      </c>
      <c r="H40" s="21">
        <v>85.238</v>
      </c>
      <c r="I40" s="21">
        <f t="shared" si="4"/>
        <v>51.1428</v>
      </c>
      <c r="J40" s="21">
        <f t="shared" si="5"/>
        <v>80.6094666666667</v>
      </c>
      <c r="K40" s="23" t="s">
        <v>23</v>
      </c>
      <c r="L40" s="23"/>
    </row>
    <row r="41" s="3" customFormat="1" ht="18" customHeight="1" spans="1:12">
      <c r="A41" s="15" t="s">
        <v>95</v>
      </c>
      <c r="B41" s="15" t="s">
        <v>96</v>
      </c>
      <c r="C41" s="15" t="s">
        <v>16</v>
      </c>
      <c r="D41" s="15" t="s">
        <v>78</v>
      </c>
      <c r="E41" s="19">
        <v>108.5</v>
      </c>
      <c r="F41" s="20">
        <f t="shared" si="0"/>
        <v>72.3333333333333</v>
      </c>
      <c r="G41" s="21">
        <f t="shared" si="1"/>
        <v>28.9333333333333</v>
      </c>
      <c r="H41" s="21">
        <v>85.034</v>
      </c>
      <c r="I41" s="21">
        <f t="shared" si="4"/>
        <v>51.0204</v>
      </c>
      <c r="J41" s="21">
        <f t="shared" si="5"/>
        <v>79.9537333333333</v>
      </c>
      <c r="K41" s="23" t="s">
        <v>23</v>
      </c>
      <c r="L41" s="23"/>
    </row>
    <row r="42" s="3" customFormat="1" ht="18" customHeight="1" spans="1:12">
      <c r="A42" s="15" t="s">
        <v>97</v>
      </c>
      <c r="B42" s="15" t="s">
        <v>98</v>
      </c>
      <c r="C42" s="15" t="s">
        <v>16</v>
      </c>
      <c r="D42" s="15" t="s">
        <v>78</v>
      </c>
      <c r="E42" s="19">
        <v>106</v>
      </c>
      <c r="F42" s="20">
        <f t="shared" si="0"/>
        <v>70.6666666666667</v>
      </c>
      <c r="G42" s="21">
        <f t="shared" si="1"/>
        <v>28.2666666666667</v>
      </c>
      <c r="H42" s="21">
        <v>81.676</v>
      </c>
      <c r="I42" s="21">
        <f t="shared" si="4"/>
        <v>49.0056</v>
      </c>
      <c r="J42" s="21">
        <f t="shared" si="5"/>
        <v>77.2722666666667</v>
      </c>
      <c r="K42" s="23" t="s">
        <v>23</v>
      </c>
      <c r="L42" s="23"/>
    </row>
    <row r="43" s="3" customFormat="1" ht="18" customHeight="1" spans="1:12">
      <c r="A43" s="15" t="s">
        <v>99</v>
      </c>
      <c r="B43" s="15" t="s">
        <v>100</v>
      </c>
      <c r="C43" s="15" t="s">
        <v>16</v>
      </c>
      <c r="D43" s="15" t="s">
        <v>78</v>
      </c>
      <c r="E43" s="19">
        <v>108</v>
      </c>
      <c r="F43" s="20">
        <f t="shared" si="0"/>
        <v>72</v>
      </c>
      <c r="G43" s="21">
        <f t="shared" si="1"/>
        <v>28.8</v>
      </c>
      <c r="H43" s="21">
        <v>79.408</v>
      </c>
      <c r="I43" s="21">
        <f t="shared" si="4"/>
        <v>47.6448</v>
      </c>
      <c r="J43" s="21">
        <f t="shared" si="5"/>
        <v>76.4448</v>
      </c>
      <c r="K43" s="23" t="s">
        <v>23</v>
      </c>
      <c r="L43" s="23"/>
    </row>
    <row r="44" s="3" customFormat="1" ht="18" customHeight="1" spans="1:12">
      <c r="A44" s="15" t="s">
        <v>101</v>
      </c>
      <c r="B44" s="15" t="s">
        <v>102</v>
      </c>
      <c r="C44" s="15" t="s">
        <v>16</v>
      </c>
      <c r="D44" s="15" t="s">
        <v>78</v>
      </c>
      <c r="E44" s="19">
        <v>109</v>
      </c>
      <c r="F44" s="20">
        <f t="shared" si="0"/>
        <v>72.6666666666667</v>
      </c>
      <c r="G44" s="21">
        <f t="shared" si="1"/>
        <v>29.0666666666667</v>
      </c>
      <c r="H44" s="21" t="s">
        <v>63</v>
      </c>
      <c r="I44" s="21"/>
      <c r="J44" s="21"/>
      <c r="K44" s="23"/>
      <c r="L44" s="23"/>
    </row>
    <row r="45" s="3" customFormat="1" ht="18" customHeight="1" spans="1:12">
      <c r="A45" s="15" t="s">
        <v>103</v>
      </c>
      <c r="B45" s="15" t="s">
        <v>104</v>
      </c>
      <c r="C45" s="15" t="s">
        <v>16</v>
      </c>
      <c r="D45" s="15" t="s">
        <v>105</v>
      </c>
      <c r="E45" s="19">
        <v>108</v>
      </c>
      <c r="F45" s="20">
        <f t="shared" si="0"/>
        <v>72</v>
      </c>
      <c r="G45" s="21">
        <f t="shared" si="1"/>
        <v>28.8</v>
      </c>
      <c r="H45" s="21">
        <v>89.408</v>
      </c>
      <c r="I45" s="21">
        <f t="shared" ref="I45:I60" si="6">H45*0.6</f>
        <v>53.6448</v>
      </c>
      <c r="J45" s="21">
        <f t="shared" ref="J45:J60" si="7">G45+I45</f>
        <v>82.4448</v>
      </c>
      <c r="K45" s="23" t="s">
        <v>18</v>
      </c>
      <c r="L45" s="23"/>
    </row>
    <row r="46" s="3" customFormat="1" ht="18" customHeight="1" spans="1:12">
      <c r="A46" s="15" t="s">
        <v>106</v>
      </c>
      <c r="B46" s="15" t="s">
        <v>107</v>
      </c>
      <c r="C46" s="15" t="s">
        <v>16</v>
      </c>
      <c r="D46" s="15" t="s">
        <v>105</v>
      </c>
      <c r="E46" s="19">
        <v>105.5</v>
      </c>
      <c r="F46" s="20">
        <f t="shared" si="0"/>
        <v>70.3333333333333</v>
      </c>
      <c r="G46" s="21">
        <f t="shared" si="1"/>
        <v>28.1333333333333</v>
      </c>
      <c r="H46" s="21">
        <v>88.054</v>
      </c>
      <c r="I46" s="21">
        <f t="shared" si="6"/>
        <v>52.8324</v>
      </c>
      <c r="J46" s="21">
        <f t="shared" si="7"/>
        <v>80.9657333333333</v>
      </c>
      <c r="K46" s="23" t="s">
        <v>23</v>
      </c>
      <c r="L46" s="23"/>
    </row>
    <row r="47" s="3" customFormat="1" ht="18" customHeight="1" spans="1:12">
      <c r="A47" s="15" t="s">
        <v>108</v>
      </c>
      <c r="B47" s="15" t="s">
        <v>109</v>
      </c>
      <c r="C47" s="15" t="s">
        <v>16</v>
      </c>
      <c r="D47" s="15" t="s">
        <v>105</v>
      </c>
      <c r="E47" s="19">
        <v>110</v>
      </c>
      <c r="F47" s="20">
        <f t="shared" si="0"/>
        <v>73.3333333333333</v>
      </c>
      <c r="G47" s="21">
        <f t="shared" si="1"/>
        <v>29.3333333333333</v>
      </c>
      <c r="H47" s="21">
        <v>84.87</v>
      </c>
      <c r="I47" s="21">
        <f t="shared" si="6"/>
        <v>50.922</v>
      </c>
      <c r="J47" s="21">
        <f t="shared" si="7"/>
        <v>80.2553333333333</v>
      </c>
      <c r="K47" s="23" t="s">
        <v>23</v>
      </c>
      <c r="L47" s="23"/>
    </row>
    <row r="48" s="3" customFormat="1" ht="18" customHeight="1" spans="1:12">
      <c r="A48" s="15" t="s">
        <v>110</v>
      </c>
      <c r="B48" s="15" t="s">
        <v>111</v>
      </c>
      <c r="C48" s="15" t="s">
        <v>16</v>
      </c>
      <c r="D48" s="15" t="s">
        <v>105</v>
      </c>
      <c r="E48" s="19">
        <v>98</v>
      </c>
      <c r="F48" s="20">
        <f t="shared" si="0"/>
        <v>65.3333333333333</v>
      </c>
      <c r="G48" s="21">
        <f t="shared" si="1"/>
        <v>26.1333333333333</v>
      </c>
      <c r="H48" s="21">
        <v>89.084</v>
      </c>
      <c r="I48" s="21">
        <f t="shared" si="6"/>
        <v>53.4504</v>
      </c>
      <c r="J48" s="21">
        <f t="shared" si="7"/>
        <v>79.5837333333333</v>
      </c>
      <c r="K48" s="23" t="s">
        <v>23</v>
      </c>
      <c r="L48" s="23"/>
    </row>
    <row r="49" s="3" customFormat="1" ht="18" customHeight="1" spans="1:12">
      <c r="A49" s="15" t="s">
        <v>112</v>
      </c>
      <c r="B49" s="15" t="s">
        <v>113</v>
      </c>
      <c r="C49" s="15" t="s">
        <v>16</v>
      </c>
      <c r="D49" s="15" t="s">
        <v>105</v>
      </c>
      <c r="E49" s="19">
        <v>97</v>
      </c>
      <c r="F49" s="20">
        <f t="shared" si="0"/>
        <v>64.6666666666667</v>
      </c>
      <c r="G49" s="21">
        <f t="shared" si="1"/>
        <v>25.8666666666667</v>
      </c>
      <c r="H49" s="21">
        <v>87.5</v>
      </c>
      <c r="I49" s="21">
        <f t="shared" si="6"/>
        <v>52.5</v>
      </c>
      <c r="J49" s="21">
        <f t="shared" si="7"/>
        <v>78.3666666666667</v>
      </c>
      <c r="K49" s="23" t="s">
        <v>23</v>
      </c>
      <c r="L49" s="23"/>
    </row>
    <row r="50" s="3" customFormat="1" ht="18" customHeight="1" spans="1:12">
      <c r="A50" s="15" t="s">
        <v>114</v>
      </c>
      <c r="B50" s="15" t="s">
        <v>115</v>
      </c>
      <c r="C50" s="15" t="s">
        <v>16</v>
      </c>
      <c r="D50" s="15" t="s">
        <v>105</v>
      </c>
      <c r="E50" s="19">
        <v>98</v>
      </c>
      <c r="F50" s="20">
        <f t="shared" si="0"/>
        <v>65.3333333333333</v>
      </c>
      <c r="G50" s="21">
        <f t="shared" si="1"/>
        <v>26.1333333333333</v>
      </c>
      <c r="H50" s="21">
        <v>86.622</v>
      </c>
      <c r="I50" s="21">
        <f t="shared" si="6"/>
        <v>51.9732</v>
      </c>
      <c r="J50" s="21">
        <f t="shared" si="7"/>
        <v>78.1065333333333</v>
      </c>
      <c r="K50" s="23" t="s">
        <v>23</v>
      </c>
      <c r="L50" s="23"/>
    </row>
    <row r="51" s="3" customFormat="1" ht="18" customHeight="1" spans="1:12">
      <c r="A51" s="15" t="s">
        <v>116</v>
      </c>
      <c r="B51" s="15" t="s">
        <v>117</v>
      </c>
      <c r="C51" s="15" t="s">
        <v>16</v>
      </c>
      <c r="D51" s="15" t="s">
        <v>118</v>
      </c>
      <c r="E51" s="19">
        <v>115</v>
      </c>
      <c r="F51" s="20">
        <f t="shared" si="0"/>
        <v>76.6666666666667</v>
      </c>
      <c r="G51" s="21">
        <f t="shared" si="1"/>
        <v>30.6666666666667</v>
      </c>
      <c r="H51" s="21">
        <v>95.024</v>
      </c>
      <c r="I51" s="21">
        <f t="shared" si="6"/>
        <v>57.0144</v>
      </c>
      <c r="J51" s="21">
        <f t="shared" si="7"/>
        <v>87.6810666666667</v>
      </c>
      <c r="K51" s="23" t="s">
        <v>18</v>
      </c>
      <c r="L51" s="23"/>
    </row>
    <row r="52" s="3" customFormat="1" ht="18" customHeight="1" spans="1:12">
      <c r="A52" s="15" t="s">
        <v>119</v>
      </c>
      <c r="B52" s="15" t="s">
        <v>120</v>
      </c>
      <c r="C52" s="15" t="s">
        <v>16</v>
      </c>
      <c r="D52" s="15" t="s">
        <v>118</v>
      </c>
      <c r="E52" s="19">
        <v>111</v>
      </c>
      <c r="F52" s="20">
        <f t="shared" si="0"/>
        <v>74</v>
      </c>
      <c r="G52" s="21">
        <f t="shared" si="1"/>
        <v>29.6</v>
      </c>
      <c r="H52" s="21">
        <v>94.726</v>
      </c>
      <c r="I52" s="21">
        <f t="shared" si="6"/>
        <v>56.8356</v>
      </c>
      <c r="J52" s="21">
        <f t="shared" si="7"/>
        <v>86.4356</v>
      </c>
      <c r="K52" s="23" t="s">
        <v>18</v>
      </c>
      <c r="L52" s="23"/>
    </row>
    <row r="53" s="3" customFormat="1" ht="18" customHeight="1" spans="1:12">
      <c r="A53" s="15" t="s">
        <v>121</v>
      </c>
      <c r="B53" s="15" t="s">
        <v>122</v>
      </c>
      <c r="C53" s="15" t="s">
        <v>16</v>
      </c>
      <c r="D53" s="15" t="s">
        <v>118</v>
      </c>
      <c r="E53" s="19">
        <v>107.5</v>
      </c>
      <c r="F53" s="20">
        <f t="shared" si="0"/>
        <v>71.6666666666667</v>
      </c>
      <c r="G53" s="21">
        <f t="shared" si="1"/>
        <v>28.6666666666667</v>
      </c>
      <c r="H53" s="21">
        <v>92.52</v>
      </c>
      <c r="I53" s="21">
        <f t="shared" si="6"/>
        <v>55.512</v>
      </c>
      <c r="J53" s="21">
        <f t="shared" si="7"/>
        <v>84.1786666666667</v>
      </c>
      <c r="K53" s="23" t="s">
        <v>23</v>
      </c>
      <c r="L53" s="23"/>
    </row>
    <row r="54" s="3" customFormat="1" ht="18" customHeight="1" spans="1:12">
      <c r="A54" s="15" t="s">
        <v>123</v>
      </c>
      <c r="B54" s="15" t="s">
        <v>124</v>
      </c>
      <c r="C54" s="15" t="s">
        <v>16</v>
      </c>
      <c r="D54" s="15" t="s">
        <v>118</v>
      </c>
      <c r="E54" s="19">
        <v>101.5</v>
      </c>
      <c r="F54" s="20">
        <f t="shared" si="0"/>
        <v>67.6666666666667</v>
      </c>
      <c r="G54" s="21">
        <f t="shared" si="1"/>
        <v>27.0666666666667</v>
      </c>
      <c r="H54" s="21">
        <v>94.714</v>
      </c>
      <c r="I54" s="21">
        <f t="shared" si="6"/>
        <v>56.8284</v>
      </c>
      <c r="J54" s="21">
        <f t="shared" si="7"/>
        <v>83.8950666666667</v>
      </c>
      <c r="K54" s="23" t="s">
        <v>23</v>
      </c>
      <c r="L54" s="23"/>
    </row>
    <row r="55" s="3" customFormat="1" ht="18" customHeight="1" spans="1:12">
      <c r="A55" s="15" t="s">
        <v>125</v>
      </c>
      <c r="B55" s="15" t="s">
        <v>126</v>
      </c>
      <c r="C55" s="15" t="s">
        <v>16</v>
      </c>
      <c r="D55" s="15" t="s">
        <v>118</v>
      </c>
      <c r="E55" s="19">
        <v>105</v>
      </c>
      <c r="F55" s="20">
        <f t="shared" si="0"/>
        <v>70</v>
      </c>
      <c r="G55" s="21">
        <f t="shared" si="1"/>
        <v>28</v>
      </c>
      <c r="H55" s="21">
        <v>93.126</v>
      </c>
      <c r="I55" s="21">
        <f t="shared" si="6"/>
        <v>55.8756</v>
      </c>
      <c r="J55" s="21">
        <f t="shared" si="7"/>
        <v>83.8756</v>
      </c>
      <c r="K55" s="23" t="s">
        <v>23</v>
      </c>
      <c r="L55" s="23"/>
    </row>
    <row r="56" s="3" customFormat="1" ht="18" customHeight="1" spans="1:12">
      <c r="A56" s="15" t="s">
        <v>127</v>
      </c>
      <c r="B56" s="15" t="s">
        <v>128</v>
      </c>
      <c r="C56" s="15" t="s">
        <v>16</v>
      </c>
      <c r="D56" s="15" t="s">
        <v>118</v>
      </c>
      <c r="E56" s="19">
        <v>104</v>
      </c>
      <c r="F56" s="20">
        <f t="shared" si="0"/>
        <v>69.3333333333333</v>
      </c>
      <c r="G56" s="21">
        <f t="shared" si="1"/>
        <v>27.7333333333333</v>
      </c>
      <c r="H56" s="21">
        <v>91.872</v>
      </c>
      <c r="I56" s="21">
        <f t="shared" si="6"/>
        <v>55.1232</v>
      </c>
      <c r="J56" s="21">
        <f t="shared" si="7"/>
        <v>82.8565333333333</v>
      </c>
      <c r="K56" s="23" t="s">
        <v>23</v>
      </c>
      <c r="L56" s="23"/>
    </row>
    <row r="57" s="3" customFormat="1" ht="18" customHeight="1" spans="1:12">
      <c r="A57" s="15" t="s">
        <v>129</v>
      </c>
      <c r="B57" s="15" t="s">
        <v>130</v>
      </c>
      <c r="C57" s="15" t="s">
        <v>16</v>
      </c>
      <c r="D57" s="15" t="s">
        <v>118</v>
      </c>
      <c r="E57" s="19">
        <v>104.5</v>
      </c>
      <c r="F57" s="20">
        <f t="shared" si="0"/>
        <v>69.6666666666667</v>
      </c>
      <c r="G57" s="21">
        <f t="shared" si="1"/>
        <v>27.8666666666667</v>
      </c>
      <c r="H57" s="21">
        <v>90.252</v>
      </c>
      <c r="I57" s="21">
        <f t="shared" si="6"/>
        <v>54.1512</v>
      </c>
      <c r="J57" s="21">
        <f t="shared" si="7"/>
        <v>82.0178666666667</v>
      </c>
      <c r="K57" s="23" t="s">
        <v>23</v>
      </c>
      <c r="L57" s="23"/>
    </row>
    <row r="58" s="3" customFormat="1" ht="18" customHeight="1" spans="1:12">
      <c r="A58" s="15" t="s">
        <v>131</v>
      </c>
      <c r="B58" s="15" t="s">
        <v>132</v>
      </c>
      <c r="C58" s="15" t="s">
        <v>16</v>
      </c>
      <c r="D58" s="15" t="s">
        <v>118</v>
      </c>
      <c r="E58" s="19">
        <v>97</v>
      </c>
      <c r="F58" s="20">
        <f t="shared" si="0"/>
        <v>64.6666666666667</v>
      </c>
      <c r="G58" s="21">
        <f t="shared" si="1"/>
        <v>25.8666666666667</v>
      </c>
      <c r="H58" s="21">
        <v>91.52</v>
      </c>
      <c r="I58" s="21">
        <f t="shared" si="6"/>
        <v>54.912</v>
      </c>
      <c r="J58" s="21">
        <f t="shared" si="7"/>
        <v>80.7786666666667</v>
      </c>
      <c r="K58" s="23" t="s">
        <v>23</v>
      </c>
      <c r="L58" s="23"/>
    </row>
    <row r="59" s="3" customFormat="1" ht="18" customHeight="1" spans="1:12">
      <c r="A59" s="15" t="s">
        <v>133</v>
      </c>
      <c r="B59" s="15" t="s">
        <v>134</v>
      </c>
      <c r="C59" s="15" t="s">
        <v>16</v>
      </c>
      <c r="D59" s="15" t="s">
        <v>118</v>
      </c>
      <c r="E59" s="19">
        <v>98</v>
      </c>
      <c r="F59" s="20">
        <f t="shared" si="0"/>
        <v>65.3333333333333</v>
      </c>
      <c r="G59" s="21">
        <f t="shared" si="1"/>
        <v>26.1333333333333</v>
      </c>
      <c r="H59" s="21">
        <v>89.498</v>
      </c>
      <c r="I59" s="21">
        <f t="shared" si="6"/>
        <v>53.6988</v>
      </c>
      <c r="J59" s="21">
        <f t="shared" si="7"/>
        <v>79.8321333333333</v>
      </c>
      <c r="K59" s="23" t="s">
        <v>23</v>
      </c>
      <c r="L59" s="23"/>
    </row>
    <row r="60" s="3" customFormat="1" ht="18" customHeight="1" spans="1:12">
      <c r="A60" s="15" t="s">
        <v>135</v>
      </c>
      <c r="B60" s="15" t="s">
        <v>136</v>
      </c>
      <c r="C60" s="15" t="s">
        <v>16</v>
      </c>
      <c r="D60" s="15" t="s">
        <v>118</v>
      </c>
      <c r="E60" s="19">
        <v>99</v>
      </c>
      <c r="F60" s="20">
        <f t="shared" si="0"/>
        <v>66</v>
      </c>
      <c r="G60" s="21">
        <f t="shared" si="1"/>
        <v>26.4</v>
      </c>
      <c r="H60" s="21">
        <v>84.582</v>
      </c>
      <c r="I60" s="21">
        <f t="shared" si="6"/>
        <v>50.7492</v>
      </c>
      <c r="J60" s="21">
        <f t="shared" si="7"/>
        <v>77.1492</v>
      </c>
      <c r="K60" s="23" t="s">
        <v>23</v>
      </c>
      <c r="L60" s="23"/>
    </row>
    <row r="61" s="3" customFormat="1" ht="18" customHeight="1" spans="1:12">
      <c r="A61" s="15" t="s">
        <v>137</v>
      </c>
      <c r="B61" s="15" t="s">
        <v>138</v>
      </c>
      <c r="C61" s="15" t="s">
        <v>16</v>
      </c>
      <c r="D61" s="15" t="s">
        <v>118</v>
      </c>
      <c r="E61" s="19">
        <v>100</v>
      </c>
      <c r="F61" s="20">
        <f t="shared" si="0"/>
        <v>66.6666666666667</v>
      </c>
      <c r="G61" s="21">
        <f t="shared" si="1"/>
        <v>26.6666666666667</v>
      </c>
      <c r="H61" s="21" t="s">
        <v>63</v>
      </c>
      <c r="I61" s="21"/>
      <c r="J61" s="21"/>
      <c r="K61" s="23"/>
      <c r="L61" s="23"/>
    </row>
    <row r="62" s="3" customFormat="1" ht="18" customHeight="1" spans="1:12">
      <c r="A62" s="15" t="s">
        <v>139</v>
      </c>
      <c r="B62" s="15" t="s">
        <v>140</v>
      </c>
      <c r="C62" s="15" t="s">
        <v>16</v>
      </c>
      <c r="D62" s="15" t="s">
        <v>118</v>
      </c>
      <c r="E62" s="19">
        <v>96</v>
      </c>
      <c r="F62" s="20">
        <f t="shared" si="0"/>
        <v>64</v>
      </c>
      <c r="G62" s="21">
        <f t="shared" si="1"/>
        <v>25.6</v>
      </c>
      <c r="H62" s="21" t="s">
        <v>63</v>
      </c>
      <c r="I62" s="21"/>
      <c r="J62" s="21"/>
      <c r="K62" s="23"/>
      <c r="L62" s="23"/>
    </row>
    <row r="63" s="3" customFormat="1" ht="18" customHeight="1" spans="1:12">
      <c r="A63" s="15" t="s">
        <v>141</v>
      </c>
      <c r="B63" s="15" t="s">
        <v>142</v>
      </c>
      <c r="C63" s="15" t="s">
        <v>16</v>
      </c>
      <c r="D63" s="15" t="s">
        <v>143</v>
      </c>
      <c r="E63" s="19">
        <v>115.5</v>
      </c>
      <c r="F63" s="20">
        <f t="shared" si="0"/>
        <v>77</v>
      </c>
      <c r="G63" s="21">
        <f t="shared" si="1"/>
        <v>30.8</v>
      </c>
      <c r="H63" s="21">
        <v>90.278</v>
      </c>
      <c r="I63" s="21">
        <f>H63*0.6</f>
        <v>54.1668</v>
      </c>
      <c r="J63" s="21">
        <f>G63+I63</f>
        <v>84.9668</v>
      </c>
      <c r="K63" s="23" t="s">
        <v>18</v>
      </c>
      <c r="L63" s="23"/>
    </row>
    <row r="64" s="3" customFormat="1" ht="18" customHeight="1" spans="1:12">
      <c r="A64" s="15" t="s">
        <v>144</v>
      </c>
      <c r="B64" s="15" t="s">
        <v>145</v>
      </c>
      <c r="C64" s="15" t="s">
        <v>16</v>
      </c>
      <c r="D64" s="15" t="s">
        <v>143</v>
      </c>
      <c r="E64" s="19">
        <v>101</v>
      </c>
      <c r="F64" s="20">
        <f t="shared" si="0"/>
        <v>67.3333333333333</v>
      </c>
      <c r="G64" s="21">
        <f t="shared" si="1"/>
        <v>26.9333333333333</v>
      </c>
      <c r="H64" s="21">
        <v>94.342</v>
      </c>
      <c r="I64" s="21">
        <f>H64*0.6</f>
        <v>56.6052</v>
      </c>
      <c r="J64" s="21">
        <f>G64+I64</f>
        <v>83.5385333333333</v>
      </c>
      <c r="K64" s="23" t="s">
        <v>23</v>
      </c>
      <c r="L64" s="23"/>
    </row>
    <row r="65" s="3" customFormat="1" ht="18" customHeight="1" spans="1:12">
      <c r="A65" s="15" t="s">
        <v>146</v>
      </c>
      <c r="B65" s="15" t="s">
        <v>147</v>
      </c>
      <c r="C65" s="15" t="s">
        <v>16</v>
      </c>
      <c r="D65" s="15" t="s">
        <v>143</v>
      </c>
      <c r="E65" s="19">
        <v>104.5</v>
      </c>
      <c r="F65" s="20">
        <f t="shared" si="0"/>
        <v>69.6666666666667</v>
      </c>
      <c r="G65" s="21">
        <f t="shared" si="1"/>
        <v>27.8666666666667</v>
      </c>
      <c r="H65" s="21">
        <v>85.366</v>
      </c>
      <c r="I65" s="21">
        <f>H65*0.6</f>
        <v>51.2196</v>
      </c>
      <c r="J65" s="21">
        <f>G65+I65</f>
        <v>79.0862666666667</v>
      </c>
      <c r="K65" s="23" t="s">
        <v>23</v>
      </c>
      <c r="L65" s="23"/>
    </row>
    <row r="66" s="3" customFormat="1" ht="18" customHeight="1" spans="1:12">
      <c r="A66" s="15" t="s">
        <v>148</v>
      </c>
      <c r="B66" s="15" t="s">
        <v>149</v>
      </c>
      <c r="C66" s="15" t="s">
        <v>16</v>
      </c>
      <c r="D66" s="15" t="s">
        <v>143</v>
      </c>
      <c r="E66" s="19">
        <v>85.5</v>
      </c>
      <c r="F66" s="20">
        <f t="shared" si="0"/>
        <v>57</v>
      </c>
      <c r="G66" s="21">
        <f t="shared" si="1"/>
        <v>22.8</v>
      </c>
      <c r="H66" s="21">
        <v>87.684</v>
      </c>
      <c r="I66" s="21">
        <f>H66*0.6</f>
        <v>52.6104</v>
      </c>
      <c r="J66" s="21">
        <f>G66+I66</f>
        <v>75.4104</v>
      </c>
      <c r="K66" s="23" t="s">
        <v>23</v>
      </c>
      <c r="L66" s="23"/>
    </row>
    <row r="67" s="3" customFormat="1" ht="18" customHeight="1" spans="1:12">
      <c r="A67" s="15" t="s">
        <v>150</v>
      </c>
      <c r="B67" s="15" t="s">
        <v>151</v>
      </c>
      <c r="C67" s="15" t="s">
        <v>16</v>
      </c>
      <c r="D67" s="15" t="s">
        <v>143</v>
      </c>
      <c r="E67" s="19">
        <v>110.5</v>
      </c>
      <c r="F67" s="20">
        <f t="shared" si="0"/>
        <v>73.6666666666667</v>
      </c>
      <c r="G67" s="21">
        <f t="shared" si="1"/>
        <v>29.4666666666667</v>
      </c>
      <c r="H67" s="21" t="s">
        <v>63</v>
      </c>
      <c r="I67" s="21"/>
      <c r="J67" s="21"/>
      <c r="K67" s="23"/>
      <c r="L67" s="23"/>
    </row>
    <row r="68" s="3" customFormat="1" ht="18" customHeight="1" spans="1:12">
      <c r="A68" s="15" t="s">
        <v>152</v>
      </c>
      <c r="B68" s="15" t="s">
        <v>153</v>
      </c>
      <c r="C68" s="15" t="s">
        <v>16</v>
      </c>
      <c r="D68" s="15" t="s">
        <v>154</v>
      </c>
      <c r="E68" s="19">
        <v>114</v>
      </c>
      <c r="F68" s="20">
        <f t="shared" ref="F68:F131" si="8">E68*2/3</f>
        <v>76</v>
      </c>
      <c r="G68" s="21">
        <f t="shared" ref="G68:G131" si="9">F68*0.4</f>
        <v>30.4</v>
      </c>
      <c r="H68" s="21">
        <v>93.296</v>
      </c>
      <c r="I68" s="21">
        <f t="shared" ref="I68:I104" si="10">H68*0.6</f>
        <v>55.9776</v>
      </c>
      <c r="J68" s="21">
        <f t="shared" ref="J68:J104" si="11">G68+I68</f>
        <v>86.3776</v>
      </c>
      <c r="K68" s="23" t="s">
        <v>18</v>
      </c>
      <c r="L68" s="23"/>
    </row>
    <row r="69" s="3" customFormat="1" ht="18" customHeight="1" spans="1:12">
      <c r="A69" s="15" t="s">
        <v>155</v>
      </c>
      <c r="B69" s="15" t="s">
        <v>156</v>
      </c>
      <c r="C69" s="15" t="s">
        <v>16</v>
      </c>
      <c r="D69" s="15" t="s">
        <v>154</v>
      </c>
      <c r="E69" s="19">
        <v>99</v>
      </c>
      <c r="F69" s="20">
        <f t="shared" si="8"/>
        <v>66</v>
      </c>
      <c r="G69" s="21">
        <f t="shared" si="9"/>
        <v>26.4</v>
      </c>
      <c r="H69" s="21">
        <v>92.732</v>
      </c>
      <c r="I69" s="21">
        <f t="shared" si="10"/>
        <v>55.6392</v>
      </c>
      <c r="J69" s="21">
        <f t="shared" si="11"/>
        <v>82.0392</v>
      </c>
      <c r="K69" s="23" t="s">
        <v>23</v>
      </c>
      <c r="L69" s="23"/>
    </row>
    <row r="70" s="3" customFormat="1" ht="18" customHeight="1" spans="1:12">
      <c r="A70" s="15" t="s">
        <v>157</v>
      </c>
      <c r="B70" s="15" t="s">
        <v>158</v>
      </c>
      <c r="C70" s="15" t="s">
        <v>16</v>
      </c>
      <c r="D70" s="15" t="s">
        <v>154</v>
      </c>
      <c r="E70" s="19">
        <v>100.5</v>
      </c>
      <c r="F70" s="20">
        <f t="shared" si="8"/>
        <v>67</v>
      </c>
      <c r="G70" s="21">
        <f t="shared" si="9"/>
        <v>26.8</v>
      </c>
      <c r="H70" s="21">
        <v>90.638</v>
      </c>
      <c r="I70" s="21">
        <f t="shared" si="10"/>
        <v>54.3828</v>
      </c>
      <c r="J70" s="21">
        <f t="shared" si="11"/>
        <v>81.1828</v>
      </c>
      <c r="K70" s="23" t="s">
        <v>23</v>
      </c>
      <c r="L70" s="23"/>
    </row>
    <row r="71" s="3" customFormat="1" ht="18" customHeight="1" spans="1:12">
      <c r="A71" s="15" t="s">
        <v>159</v>
      </c>
      <c r="B71" s="15" t="s">
        <v>160</v>
      </c>
      <c r="C71" s="15" t="s">
        <v>16</v>
      </c>
      <c r="D71" s="15" t="s">
        <v>154</v>
      </c>
      <c r="E71" s="19">
        <v>94</v>
      </c>
      <c r="F71" s="20">
        <f t="shared" si="8"/>
        <v>62.6666666666667</v>
      </c>
      <c r="G71" s="21">
        <f t="shared" si="9"/>
        <v>25.0666666666667</v>
      </c>
      <c r="H71" s="21">
        <v>86.85</v>
      </c>
      <c r="I71" s="21">
        <f t="shared" si="10"/>
        <v>52.11</v>
      </c>
      <c r="J71" s="21">
        <f t="shared" si="11"/>
        <v>77.1766666666667</v>
      </c>
      <c r="K71" s="23" t="s">
        <v>23</v>
      </c>
      <c r="L71" s="23"/>
    </row>
    <row r="72" s="3" customFormat="1" ht="18" customHeight="1" spans="1:12">
      <c r="A72" s="15" t="s">
        <v>161</v>
      </c>
      <c r="B72" s="15" t="s">
        <v>162</v>
      </c>
      <c r="C72" s="15" t="s">
        <v>16</v>
      </c>
      <c r="D72" s="15" t="s">
        <v>154</v>
      </c>
      <c r="E72" s="19">
        <v>88</v>
      </c>
      <c r="F72" s="20">
        <f t="shared" si="8"/>
        <v>58.6666666666667</v>
      </c>
      <c r="G72" s="21">
        <f t="shared" si="9"/>
        <v>23.4666666666667</v>
      </c>
      <c r="H72" s="21">
        <v>88.406</v>
      </c>
      <c r="I72" s="21">
        <f t="shared" si="10"/>
        <v>53.0436</v>
      </c>
      <c r="J72" s="21">
        <f t="shared" si="11"/>
        <v>76.5102666666667</v>
      </c>
      <c r="K72" s="23" t="s">
        <v>23</v>
      </c>
      <c r="L72" s="23"/>
    </row>
    <row r="73" s="3" customFormat="1" ht="18" customHeight="1" spans="1:12">
      <c r="A73" s="15" t="s">
        <v>163</v>
      </c>
      <c r="B73" s="15" t="s">
        <v>164</v>
      </c>
      <c r="C73" s="15" t="s">
        <v>16</v>
      </c>
      <c r="D73" s="15" t="s">
        <v>154</v>
      </c>
      <c r="E73" s="19">
        <v>88</v>
      </c>
      <c r="F73" s="20">
        <f t="shared" si="8"/>
        <v>58.6666666666667</v>
      </c>
      <c r="G73" s="21">
        <f t="shared" si="9"/>
        <v>23.4666666666667</v>
      </c>
      <c r="H73" s="21">
        <v>87.222</v>
      </c>
      <c r="I73" s="21">
        <f t="shared" si="10"/>
        <v>52.3332</v>
      </c>
      <c r="J73" s="21">
        <f t="shared" si="11"/>
        <v>75.7998666666667</v>
      </c>
      <c r="K73" s="23" t="s">
        <v>23</v>
      </c>
      <c r="L73" s="23"/>
    </row>
    <row r="74" s="3" customFormat="1" ht="18" customHeight="1" spans="1:12">
      <c r="A74" s="15" t="s">
        <v>165</v>
      </c>
      <c r="B74" s="15" t="s">
        <v>166</v>
      </c>
      <c r="C74" s="15" t="s">
        <v>167</v>
      </c>
      <c r="D74" s="15" t="s">
        <v>168</v>
      </c>
      <c r="E74" s="19">
        <v>102.5</v>
      </c>
      <c r="F74" s="20">
        <f t="shared" si="8"/>
        <v>68.3333333333333</v>
      </c>
      <c r="G74" s="21">
        <f t="shared" si="9"/>
        <v>27.3333333333333</v>
      </c>
      <c r="H74" s="21">
        <v>91.21</v>
      </c>
      <c r="I74" s="21">
        <f t="shared" si="10"/>
        <v>54.726</v>
      </c>
      <c r="J74" s="21">
        <f t="shared" si="11"/>
        <v>82.0593333333333</v>
      </c>
      <c r="K74" s="23" t="s">
        <v>18</v>
      </c>
      <c r="L74" s="23"/>
    </row>
    <row r="75" s="3" customFormat="1" ht="18" customHeight="1" spans="1:12">
      <c r="A75" s="15" t="s">
        <v>169</v>
      </c>
      <c r="B75" s="15" t="s">
        <v>170</v>
      </c>
      <c r="C75" s="15" t="s">
        <v>167</v>
      </c>
      <c r="D75" s="15" t="s">
        <v>168</v>
      </c>
      <c r="E75" s="19">
        <v>103</v>
      </c>
      <c r="F75" s="20">
        <f t="shared" si="8"/>
        <v>68.6666666666667</v>
      </c>
      <c r="G75" s="21">
        <f t="shared" si="9"/>
        <v>27.4666666666667</v>
      </c>
      <c r="H75" s="21">
        <v>84.028</v>
      </c>
      <c r="I75" s="21">
        <f t="shared" si="10"/>
        <v>50.4168</v>
      </c>
      <c r="J75" s="21">
        <f t="shared" si="11"/>
        <v>77.8834666666667</v>
      </c>
      <c r="K75" s="23" t="s">
        <v>23</v>
      </c>
      <c r="L75" s="23"/>
    </row>
    <row r="76" s="3" customFormat="1" ht="18" customHeight="1" spans="1:12">
      <c r="A76" s="15" t="s">
        <v>171</v>
      </c>
      <c r="B76" s="15" t="s">
        <v>172</v>
      </c>
      <c r="C76" s="15" t="s">
        <v>167</v>
      </c>
      <c r="D76" s="15" t="s">
        <v>168</v>
      </c>
      <c r="E76" s="19">
        <v>105</v>
      </c>
      <c r="F76" s="20">
        <f t="shared" si="8"/>
        <v>70</v>
      </c>
      <c r="G76" s="21">
        <f t="shared" si="9"/>
        <v>28</v>
      </c>
      <c r="H76" s="21">
        <v>82.702</v>
      </c>
      <c r="I76" s="21">
        <f t="shared" si="10"/>
        <v>49.6212</v>
      </c>
      <c r="J76" s="21">
        <f t="shared" si="11"/>
        <v>77.6212</v>
      </c>
      <c r="K76" s="23" t="s">
        <v>23</v>
      </c>
      <c r="L76" s="23"/>
    </row>
    <row r="77" s="3" customFormat="1" ht="18" customHeight="1" spans="1:12">
      <c r="A77" s="15" t="s">
        <v>173</v>
      </c>
      <c r="B77" s="15" t="s">
        <v>174</v>
      </c>
      <c r="C77" s="15" t="s">
        <v>167</v>
      </c>
      <c r="D77" s="15" t="s">
        <v>168</v>
      </c>
      <c r="E77" s="19">
        <v>105</v>
      </c>
      <c r="F77" s="20">
        <f t="shared" si="8"/>
        <v>70</v>
      </c>
      <c r="G77" s="21">
        <f t="shared" si="9"/>
        <v>28</v>
      </c>
      <c r="H77" s="21">
        <v>81.832</v>
      </c>
      <c r="I77" s="21">
        <f t="shared" si="10"/>
        <v>49.0992</v>
      </c>
      <c r="J77" s="21">
        <f t="shared" si="11"/>
        <v>77.0992</v>
      </c>
      <c r="K77" s="23" t="s">
        <v>23</v>
      </c>
      <c r="L77" s="23"/>
    </row>
    <row r="78" s="3" customFormat="1" ht="18" customHeight="1" spans="1:12">
      <c r="A78" s="15" t="s">
        <v>175</v>
      </c>
      <c r="B78" s="15" t="s">
        <v>176</v>
      </c>
      <c r="C78" s="15" t="s">
        <v>167</v>
      </c>
      <c r="D78" s="15" t="s">
        <v>168</v>
      </c>
      <c r="E78" s="19">
        <v>100</v>
      </c>
      <c r="F78" s="20">
        <f t="shared" si="8"/>
        <v>66.6666666666667</v>
      </c>
      <c r="G78" s="21">
        <f t="shared" si="9"/>
        <v>26.6666666666667</v>
      </c>
      <c r="H78" s="21">
        <v>82.526</v>
      </c>
      <c r="I78" s="21">
        <f t="shared" si="10"/>
        <v>49.5156</v>
      </c>
      <c r="J78" s="21">
        <f t="shared" si="11"/>
        <v>76.1822666666667</v>
      </c>
      <c r="K78" s="23" t="s">
        <v>23</v>
      </c>
      <c r="L78" s="23"/>
    </row>
    <row r="79" s="3" customFormat="1" ht="18" customHeight="1" spans="1:12">
      <c r="A79" s="15" t="s">
        <v>177</v>
      </c>
      <c r="B79" s="15" t="s">
        <v>178</v>
      </c>
      <c r="C79" s="15" t="s">
        <v>167</v>
      </c>
      <c r="D79" s="15" t="s">
        <v>168</v>
      </c>
      <c r="E79" s="19">
        <v>101.5</v>
      </c>
      <c r="F79" s="20">
        <f t="shared" si="8"/>
        <v>67.6666666666667</v>
      </c>
      <c r="G79" s="21">
        <f t="shared" si="9"/>
        <v>27.0666666666667</v>
      </c>
      <c r="H79" s="21">
        <v>81.796</v>
      </c>
      <c r="I79" s="21">
        <f t="shared" si="10"/>
        <v>49.0776</v>
      </c>
      <c r="J79" s="21">
        <f t="shared" si="11"/>
        <v>76.1442666666667</v>
      </c>
      <c r="K79" s="23" t="s">
        <v>23</v>
      </c>
      <c r="L79" s="23"/>
    </row>
    <row r="80" s="3" customFormat="1" ht="18" customHeight="1" spans="1:12">
      <c r="A80" s="15" t="s">
        <v>179</v>
      </c>
      <c r="B80" s="15" t="s">
        <v>180</v>
      </c>
      <c r="C80" s="15" t="s">
        <v>167</v>
      </c>
      <c r="D80" s="15" t="s">
        <v>181</v>
      </c>
      <c r="E80" s="19">
        <v>111.5</v>
      </c>
      <c r="F80" s="20">
        <f t="shared" si="8"/>
        <v>74.3333333333333</v>
      </c>
      <c r="G80" s="21">
        <f t="shared" si="9"/>
        <v>29.7333333333333</v>
      </c>
      <c r="H80" s="21">
        <v>92.192</v>
      </c>
      <c r="I80" s="21">
        <f t="shared" si="10"/>
        <v>55.3152</v>
      </c>
      <c r="J80" s="21">
        <f t="shared" si="11"/>
        <v>85.0485333333333</v>
      </c>
      <c r="K80" s="23" t="s">
        <v>18</v>
      </c>
      <c r="L80" s="23"/>
    </row>
    <row r="81" s="3" customFormat="1" ht="18" customHeight="1" spans="1:12">
      <c r="A81" s="15" t="s">
        <v>182</v>
      </c>
      <c r="B81" s="15" t="s">
        <v>183</v>
      </c>
      <c r="C81" s="15" t="s">
        <v>167</v>
      </c>
      <c r="D81" s="15" t="s">
        <v>181</v>
      </c>
      <c r="E81" s="19">
        <v>111.5</v>
      </c>
      <c r="F81" s="20">
        <f t="shared" si="8"/>
        <v>74.3333333333333</v>
      </c>
      <c r="G81" s="21">
        <f t="shared" si="9"/>
        <v>29.7333333333333</v>
      </c>
      <c r="H81" s="21">
        <v>90.528</v>
      </c>
      <c r="I81" s="21">
        <f t="shared" si="10"/>
        <v>54.3168</v>
      </c>
      <c r="J81" s="21">
        <f t="shared" si="11"/>
        <v>84.0501333333333</v>
      </c>
      <c r="K81" s="23" t="s">
        <v>18</v>
      </c>
      <c r="L81" s="23"/>
    </row>
    <row r="82" s="3" customFormat="1" ht="18" customHeight="1" spans="1:12">
      <c r="A82" s="15" t="s">
        <v>184</v>
      </c>
      <c r="B82" s="15" t="s">
        <v>185</v>
      </c>
      <c r="C82" s="15" t="s">
        <v>167</v>
      </c>
      <c r="D82" s="15" t="s">
        <v>181</v>
      </c>
      <c r="E82" s="19">
        <v>107.5</v>
      </c>
      <c r="F82" s="20">
        <f t="shared" si="8"/>
        <v>71.6666666666667</v>
      </c>
      <c r="G82" s="21">
        <f t="shared" si="9"/>
        <v>28.6666666666667</v>
      </c>
      <c r="H82" s="21">
        <v>90.514</v>
      </c>
      <c r="I82" s="21">
        <f t="shared" si="10"/>
        <v>54.3084</v>
      </c>
      <c r="J82" s="21">
        <f t="shared" si="11"/>
        <v>82.9750666666667</v>
      </c>
      <c r="K82" s="23" t="s">
        <v>23</v>
      </c>
      <c r="L82" s="23"/>
    </row>
    <row r="83" s="3" customFormat="1" ht="18" customHeight="1" spans="1:12">
      <c r="A83" s="15" t="s">
        <v>186</v>
      </c>
      <c r="B83" s="15" t="s">
        <v>187</v>
      </c>
      <c r="C83" s="15" t="s">
        <v>167</v>
      </c>
      <c r="D83" s="15" t="s">
        <v>181</v>
      </c>
      <c r="E83" s="19">
        <v>106.5</v>
      </c>
      <c r="F83" s="20">
        <f t="shared" si="8"/>
        <v>71</v>
      </c>
      <c r="G83" s="21">
        <f t="shared" si="9"/>
        <v>28.4</v>
      </c>
      <c r="H83" s="21">
        <v>90.086</v>
      </c>
      <c r="I83" s="21">
        <f t="shared" si="10"/>
        <v>54.0516</v>
      </c>
      <c r="J83" s="21">
        <f t="shared" si="11"/>
        <v>82.4516</v>
      </c>
      <c r="K83" s="23" t="s">
        <v>23</v>
      </c>
      <c r="L83" s="23"/>
    </row>
    <row r="84" s="3" customFormat="1" ht="18" customHeight="1" spans="1:12">
      <c r="A84" s="15" t="s">
        <v>188</v>
      </c>
      <c r="B84" s="15" t="s">
        <v>189</v>
      </c>
      <c r="C84" s="15" t="s">
        <v>167</v>
      </c>
      <c r="D84" s="15" t="s">
        <v>181</v>
      </c>
      <c r="E84" s="19">
        <v>109</v>
      </c>
      <c r="F84" s="20">
        <f t="shared" si="8"/>
        <v>72.6666666666667</v>
      </c>
      <c r="G84" s="21">
        <f t="shared" si="9"/>
        <v>29.0666666666667</v>
      </c>
      <c r="H84" s="21">
        <v>88.416</v>
      </c>
      <c r="I84" s="21">
        <f t="shared" si="10"/>
        <v>53.0496</v>
      </c>
      <c r="J84" s="21">
        <f t="shared" si="11"/>
        <v>82.1162666666667</v>
      </c>
      <c r="K84" s="23" t="s">
        <v>23</v>
      </c>
      <c r="L84" s="23"/>
    </row>
    <row r="85" s="3" customFormat="1" ht="18" customHeight="1" spans="1:12">
      <c r="A85" s="15" t="s">
        <v>190</v>
      </c>
      <c r="B85" s="15" t="s">
        <v>191</v>
      </c>
      <c r="C85" s="15" t="s">
        <v>167</v>
      </c>
      <c r="D85" s="15" t="s">
        <v>181</v>
      </c>
      <c r="E85" s="19">
        <v>111</v>
      </c>
      <c r="F85" s="20">
        <f t="shared" si="8"/>
        <v>74</v>
      </c>
      <c r="G85" s="21">
        <f t="shared" si="9"/>
        <v>29.6</v>
      </c>
      <c r="H85" s="21">
        <v>87.216</v>
      </c>
      <c r="I85" s="21">
        <f t="shared" si="10"/>
        <v>52.3296</v>
      </c>
      <c r="J85" s="21">
        <f t="shared" si="11"/>
        <v>81.9296</v>
      </c>
      <c r="K85" s="23" t="s">
        <v>23</v>
      </c>
      <c r="L85" s="23"/>
    </row>
    <row r="86" s="3" customFormat="1" ht="18" customHeight="1" spans="1:12">
      <c r="A86" s="15" t="s">
        <v>192</v>
      </c>
      <c r="B86" s="15" t="s">
        <v>193</v>
      </c>
      <c r="C86" s="15" t="s">
        <v>167</v>
      </c>
      <c r="D86" s="15" t="s">
        <v>181</v>
      </c>
      <c r="E86" s="19">
        <v>109.5</v>
      </c>
      <c r="F86" s="20">
        <f t="shared" si="8"/>
        <v>73</v>
      </c>
      <c r="G86" s="21">
        <f t="shared" si="9"/>
        <v>29.2</v>
      </c>
      <c r="H86" s="21">
        <v>87.16</v>
      </c>
      <c r="I86" s="21">
        <f t="shared" si="10"/>
        <v>52.296</v>
      </c>
      <c r="J86" s="21">
        <f t="shared" si="11"/>
        <v>81.496</v>
      </c>
      <c r="K86" s="23" t="s">
        <v>23</v>
      </c>
      <c r="L86" s="23"/>
    </row>
    <row r="87" s="3" customFormat="1" ht="18" customHeight="1" spans="1:12">
      <c r="A87" s="15" t="s">
        <v>194</v>
      </c>
      <c r="B87" s="15" t="s">
        <v>195</v>
      </c>
      <c r="C87" s="15" t="s">
        <v>167</v>
      </c>
      <c r="D87" s="15" t="s">
        <v>181</v>
      </c>
      <c r="E87" s="19">
        <v>103</v>
      </c>
      <c r="F87" s="20">
        <f t="shared" si="8"/>
        <v>68.6666666666667</v>
      </c>
      <c r="G87" s="21">
        <f t="shared" si="9"/>
        <v>27.4666666666667</v>
      </c>
      <c r="H87" s="21">
        <v>89.222</v>
      </c>
      <c r="I87" s="21">
        <f t="shared" si="10"/>
        <v>53.5332</v>
      </c>
      <c r="J87" s="21">
        <f t="shared" si="11"/>
        <v>80.9998666666667</v>
      </c>
      <c r="K87" s="23" t="s">
        <v>23</v>
      </c>
      <c r="L87" s="23"/>
    </row>
    <row r="88" s="3" customFormat="1" ht="18" customHeight="1" spans="1:12">
      <c r="A88" s="15" t="s">
        <v>196</v>
      </c>
      <c r="B88" s="15" t="s">
        <v>197</v>
      </c>
      <c r="C88" s="15" t="s">
        <v>167</v>
      </c>
      <c r="D88" s="15" t="s">
        <v>181</v>
      </c>
      <c r="E88" s="19">
        <v>104</v>
      </c>
      <c r="F88" s="20">
        <f t="shared" si="8"/>
        <v>69.3333333333333</v>
      </c>
      <c r="G88" s="21">
        <f t="shared" si="9"/>
        <v>27.7333333333333</v>
      </c>
      <c r="H88" s="21">
        <v>87.144</v>
      </c>
      <c r="I88" s="21">
        <f t="shared" si="10"/>
        <v>52.2864</v>
      </c>
      <c r="J88" s="21">
        <f t="shared" si="11"/>
        <v>80.0197333333333</v>
      </c>
      <c r="K88" s="23" t="s">
        <v>23</v>
      </c>
      <c r="L88" s="23"/>
    </row>
    <row r="89" s="3" customFormat="1" ht="18" customHeight="1" spans="1:12">
      <c r="A89" s="15" t="s">
        <v>198</v>
      </c>
      <c r="B89" s="15" t="s">
        <v>199</v>
      </c>
      <c r="C89" s="15" t="s">
        <v>167</v>
      </c>
      <c r="D89" s="15" t="s">
        <v>181</v>
      </c>
      <c r="E89" s="19">
        <v>105</v>
      </c>
      <c r="F89" s="20">
        <f t="shared" si="8"/>
        <v>70</v>
      </c>
      <c r="G89" s="21">
        <f t="shared" si="9"/>
        <v>28</v>
      </c>
      <c r="H89" s="21">
        <v>84.36</v>
      </c>
      <c r="I89" s="21">
        <f t="shared" si="10"/>
        <v>50.616</v>
      </c>
      <c r="J89" s="21">
        <f t="shared" si="11"/>
        <v>78.616</v>
      </c>
      <c r="K89" s="23" t="s">
        <v>23</v>
      </c>
      <c r="L89" s="23"/>
    </row>
    <row r="90" s="3" customFormat="1" ht="18" customHeight="1" spans="1:12">
      <c r="A90" s="15" t="s">
        <v>200</v>
      </c>
      <c r="B90" s="15" t="s">
        <v>201</v>
      </c>
      <c r="C90" s="15" t="s">
        <v>167</v>
      </c>
      <c r="D90" s="15" t="s">
        <v>181</v>
      </c>
      <c r="E90" s="19">
        <v>101.5</v>
      </c>
      <c r="F90" s="20">
        <f t="shared" si="8"/>
        <v>67.6666666666667</v>
      </c>
      <c r="G90" s="21">
        <f t="shared" si="9"/>
        <v>27.0666666666667</v>
      </c>
      <c r="H90" s="21">
        <v>85.066</v>
      </c>
      <c r="I90" s="21">
        <f t="shared" si="10"/>
        <v>51.0396</v>
      </c>
      <c r="J90" s="21">
        <f t="shared" si="11"/>
        <v>78.1062666666667</v>
      </c>
      <c r="K90" s="23" t="s">
        <v>23</v>
      </c>
      <c r="L90" s="23"/>
    </row>
    <row r="91" s="3" customFormat="1" ht="18" customHeight="1" spans="1:12">
      <c r="A91" s="15" t="s">
        <v>202</v>
      </c>
      <c r="B91" s="15" t="s">
        <v>203</v>
      </c>
      <c r="C91" s="15" t="s">
        <v>204</v>
      </c>
      <c r="D91" s="15" t="s">
        <v>205</v>
      </c>
      <c r="E91" s="19">
        <v>98</v>
      </c>
      <c r="F91" s="20">
        <f t="shared" si="8"/>
        <v>65.3333333333333</v>
      </c>
      <c r="G91" s="21">
        <f t="shared" si="9"/>
        <v>26.1333333333333</v>
      </c>
      <c r="H91" s="21">
        <v>81.99</v>
      </c>
      <c r="I91" s="21">
        <f t="shared" si="10"/>
        <v>49.194</v>
      </c>
      <c r="J91" s="21">
        <f t="shared" si="11"/>
        <v>75.3273333333333</v>
      </c>
      <c r="K91" s="23" t="s">
        <v>18</v>
      </c>
      <c r="L91" s="23"/>
    </row>
    <row r="92" s="3" customFormat="1" ht="18" customHeight="1" spans="1:12">
      <c r="A92" s="15" t="s">
        <v>206</v>
      </c>
      <c r="B92" s="15" t="s">
        <v>207</v>
      </c>
      <c r="C92" s="15" t="s">
        <v>204</v>
      </c>
      <c r="D92" s="15" t="s">
        <v>205</v>
      </c>
      <c r="E92" s="19">
        <v>95.5</v>
      </c>
      <c r="F92" s="20">
        <f t="shared" si="8"/>
        <v>63.6666666666667</v>
      </c>
      <c r="G92" s="21">
        <f t="shared" si="9"/>
        <v>25.4666666666667</v>
      </c>
      <c r="H92" s="21">
        <v>81.72</v>
      </c>
      <c r="I92" s="21">
        <f t="shared" si="10"/>
        <v>49.032</v>
      </c>
      <c r="J92" s="21">
        <f t="shared" si="11"/>
        <v>74.4986666666667</v>
      </c>
      <c r="K92" s="23" t="s">
        <v>23</v>
      </c>
      <c r="L92" s="23"/>
    </row>
    <row r="93" s="3" customFormat="1" ht="18" customHeight="1" spans="1:12">
      <c r="A93" s="15" t="s">
        <v>208</v>
      </c>
      <c r="B93" s="15" t="s">
        <v>209</v>
      </c>
      <c r="C93" s="15" t="s">
        <v>204</v>
      </c>
      <c r="D93" s="15" t="s">
        <v>205</v>
      </c>
      <c r="E93" s="19">
        <v>82.5</v>
      </c>
      <c r="F93" s="20">
        <f t="shared" si="8"/>
        <v>55</v>
      </c>
      <c r="G93" s="21">
        <f t="shared" si="9"/>
        <v>22</v>
      </c>
      <c r="H93" s="21">
        <v>78.62</v>
      </c>
      <c r="I93" s="21">
        <f t="shared" si="10"/>
        <v>47.172</v>
      </c>
      <c r="J93" s="21">
        <f t="shared" si="11"/>
        <v>69.172</v>
      </c>
      <c r="K93" s="23" t="s">
        <v>23</v>
      </c>
      <c r="L93" s="23"/>
    </row>
    <row r="94" s="3" customFormat="1" ht="18" customHeight="1" spans="1:12">
      <c r="A94" s="15" t="s">
        <v>210</v>
      </c>
      <c r="B94" s="15" t="s">
        <v>211</v>
      </c>
      <c r="C94" s="15" t="s">
        <v>204</v>
      </c>
      <c r="D94" s="15" t="s">
        <v>205</v>
      </c>
      <c r="E94" s="19">
        <v>80.5</v>
      </c>
      <c r="F94" s="20">
        <f t="shared" si="8"/>
        <v>53.6666666666667</v>
      </c>
      <c r="G94" s="21">
        <f t="shared" si="9"/>
        <v>21.4666666666667</v>
      </c>
      <c r="H94" s="21">
        <v>75.84</v>
      </c>
      <c r="I94" s="21">
        <f t="shared" si="10"/>
        <v>45.504</v>
      </c>
      <c r="J94" s="21">
        <f t="shared" si="11"/>
        <v>66.9706666666667</v>
      </c>
      <c r="K94" s="23" t="s">
        <v>23</v>
      </c>
      <c r="L94" s="23"/>
    </row>
    <row r="95" s="3" customFormat="1" ht="18" customHeight="1" spans="1:12">
      <c r="A95" s="15" t="s">
        <v>212</v>
      </c>
      <c r="B95" s="15" t="s">
        <v>213</v>
      </c>
      <c r="C95" s="15" t="s">
        <v>214</v>
      </c>
      <c r="D95" s="15" t="s">
        <v>215</v>
      </c>
      <c r="E95" s="19">
        <v>108</v>
      </c>
      <c r="F95" s="20">
        <f t="shared" si="8"/>
        <v>72</v>
      </c>
      <c r="G95" s="21">
        <f t="shared" si="9"/>
        <v>28.8</v>
      </c>
      <c r="H95" s="21">
        <v>84.32</v>
      </c>
      <c r="I95" s="21">
        <f t="shared" si="10"/>
        <v>50.592</v>
      </c>
      <c r="J95" s="21">
        <f t="shared" si="11"/>
        <v>79.392</v>
      </c>
      <c r="K95" s="23" t="s">
        <v>18</v>
      </c>
      <c r="L95" s="23"/>
    </row>
    <row r="96" s="3" customFormat="1" ht="18" customHeight="1" spans="1:12">
      <c r="A96" s="15" t="s">
        <v>216</v>
      </c>
      <c r="B96" s="15" t="s">
        <v>217</v>
      </c>
      <c r="C96" s="15" t="s">
        <v>214</v>
      </c>
      <c r="D96" s="15" t="s">
        <v>215</v>
      </c>
      <c r="E96" s="19">
        <v>108.5</v>
      </c>
      <c r="F96" s="20">
        <f t="shared" si="8"/>
        <v>72.3333333333333</v>
      </c>
      <c r="G96" s="21">
        <f t="shared" si="9"/>
        <v>28.9333333333333</v>
      </c>
      <c r="H96" s="21">
        <v>81.808</v>
      </c>
      <c r="I96" s="21">
        <f t="shared" si="10"/>
        <v>49.0848</v>
      </c>
      <c r="J96" s="21">
        <f t="shared" si="11"/>
        <v>78.0181333333333</v>
      </c>
      <c r="K96" s="23" t="s">
        <v>23</v>
      </c>
      <c r="L96" s="23"/>
    </row>
    <row r="97" s="3" customFormat="1" ht="18" customHeight="1" spans="1:12">
      <c r="A97" s="15" t="s">
        <v>218</v>
      </c>
      <c r="B97" s="15" t="s">
        <v>219</v>
      </c>
      <c r="C97" s="15" t="s">
        <v>214</v>
      </c>
      <c r="D97" s="15" t="s">
        <v>215</v>
      </c>
      <c r="E97" s="19">
        <v>104.5</v>
      </c>
      <c r="F97" s="20">
        <f t="shared" si="8"/>
        <v>69.6666666666667</v>
      </c>
      <c r="G97" s="21">
        <f t="shared" si="9"/>
        <v>27.8666666666667</v>
      </c>
      <c r="H97" s="21">
        <v>83.1</v>
      </c>
      <c r="I97" s="21">
        <f t="shared" si="10"/>
        <v>49.86</v>
      </c>
      <c r="J97" s="21">
        <f t="shared" si="11"/>
        <v>77.7266666666667</v>
      </c>
      <c r="K97" s="23" t="s">
        <v>23</v>
      </c>
      <c r="L97" s="23"/>
    </row>
    <row r="98" s="3" customFormat="1" ht="18" customHeight="1" spans="1:12">
      <c r="A98" s="15" t="s">
        <v>220</v>
      </c>
      <c r="B98" s="15" t="s">
        <v>221</v>
      </c>
      <c r="C98" s="15" t="s">
        <v>214</v>
      </c>
      <c r="D98" s="15" t="s">
        <v>215</v>
      </c>
      <c r="E98" s="19">
        <v>110.5</v>
      </c>
      <c r="F98" s="20">
        <f t="shared" si="8"/>
        <v>73.6666666666667</v>
      </c>
      <c r="G98" s="21">
        <f t="shared" si="9"/>
        <v>29.4666666666667</v>
      </c>
      <c r="H98" s="21">
        <v>79.728</v>
      </c>
      <c r="I98" s="21">
        <f t="shared" si="10"/>
        <v>47.8368</v>
      </c>
      <c r="J98" s="21">
        <f t="shared" si="11"/>
        <v>77.3034666666667</v>
      </c>
      <c r="K98" s="23" t="s">
        <v>23</v>
      </c>
      <c r="L98" s="23"/>
    </row>
    <row r="99" s="3" customFormat="1" ht="18" customHeight="1" spans="1:12">
      <c r="A99" s="15" t="s">
        <v>222</v>
      </c>
      <c r="B99" s="15" t="s">
        <v>223</v>
      </c>
      <c r="C99" s="15" t="s">
        <v>214</v>
      </c>
      <c r="D99" s="15" t="s">
        <v>215</v>
      </c>
      <c r="E99" s="19">
        <v>98</v>
      </c>
      <c r="F99" s="20">
        <f t="shared" si="8"/>
        <v>65.3333333333333</v>
      </c>
      <c r="G99" s="21">
        <f t="shared" si="9"/>
        <v>26.1333333333333</v>
      </c>
      <c r="H99" s="21">
        <v>81.998</v>
      </c>
      <c r="I99" s="21">
        <f t="shared" si="10"/>
        <v>49.1988</v>
      </c>
      <c r="J99" s="21">
        <f t="shared" si="11"/>
        <v>75.3321333333333</v>
      </c>
      <c r="K99" s="23" t="s">
        <v>23</v>
      </c>
      <c r="L99" s="23"/>
    </row>
    <row r="100" s="3" customFormat="1" ht="18" customHeight="1" spans="1:12">
      <c r="A100" s="15" t="s">
        <v>224</v>
      </c>
      <c r="B100" s="15" t="s">
        <v>225</v>
      </c>
      <c r="C100" s="15" t="s">
        <v>214</v>
      </c>
      <c r="D100" s="15" t="s">
        <v>215</v>
      </c>
      <c r="E100" s="19">
        <v>98</v>
      </c>
      <c r="F100" s="20">
        <f t="shared" si="8"/>
        <v>65.3333333333333</v>
      </c>
      <c r="G100" s="21">
        <f t="shared" si="9"/>
        <v>26.1333333333333</v>
      </c>
      <c r="H100" s="21">
        <v>80.14</v>
      </c>
      <c r="I100" s="21">
        <f t="shared" si="10"/>
        <v>48.084</v>
      </c>
      <c r="J100" s="21">
        <f t="shared" si="11"/>
        <v>74.2173333333333</v>
      </c>
      <c r="K100" s="23" t="s">
        <v>23</v>
      </c>
      <c r="L100" s="23"/>
    </row>
    <row r="101" s="3" customFormat="1" ht="18" customHeight="1" spans="1:12">
      <c r="A101" s="15" t="s">
        <v>226</v>
      </c>
      <c r="B101" s="15" t="s">
        <v>227</v>
      </c>
      <c r="C101" s="15" t="s">
        <v>214</v>
      </c>
      <c r="D101" s="15" t="s">
        <v>215</v>
      </c>
      <c r="E101" s="19">
        <v>98.5</v>
      </c>
      <c r="F101" s="20">
        <f t="shared" si="8"/>
        <v>65.6666666666667</v>
      </c>
      <c r="G101" s="21">
        <f t="shared" si="9"/>
        <v>26.2666666666667</v>
      </c>
      <c r="H101" s="21">
        <v>78.948</v>
      </c>
      <c r="I101" s="21">
        <f t="shared" si="10"/>
        <v>47.3688</v>
      </c>
      <c r="J101" s="21">
        <f t="shared" si="11"/>
        <v>73.6354666666667</v>
      </c>
      <c r="K101" s="23" t="s">
        <v>23</v>
      </c>
      <c r="L101" s="23"/>
    </row>
    <row r="102" s="3" customFormat="1" ht="18" customHeight="1" spans="1:12">
      <c r="A102" s="15" t="s">
        <v>228</v>
      </c>
      <c r="B102" s="15" t="s">
        <v>229</v>
      </c>
      <c r="C102" s="15" t="s">
        <v>230</v>
      </c>
      <c r="D102" s="15" t="s">
        <v>231</v>
      </c>
      <c r="E102" s="19">
        <v>96.5</v>
      </c>
      <c r="F102" s="20">
        <f t="shared" si="8"/>
        <v>64.3333333333333</v>
      </c>
      <c r="G102" s="21">
        <f t="shared" si="9"/>
        <v>25.7333333333333</v>
      </c>
      <c r="H102" s="21">
        <v>90.724</v>
      </c>
      <c r="I102" s="21">
        <f t="shared" si="10"/>
        <v>54.4344</v>
      </c>
      <c r="J102" s="21">
        <f t="shared" si="11"/>
        <v>80.1677333333333</v>
      </c>
      <c r="K102" s="23" t="s">
        <v>18</v>
      </c>
      <c r="L102" s="23"/>
    </row>
    <row r="103" s="3" customFormat="1" ht="18" customHeight="1" spans="1:12">
      <c r="A103" s="15" t="s">
        <v>232</v>
      </c>
      <c r="B103" s="15" t="s">
        <v>233</v>
      </c>
      <c r="C103" s="15" t="s">
        <v>230</v>
      </c>
      <c r="D103" s="15" t="s">
        <v>231</v>
      </c>
      <c r="E103" s="19">
        <v>102</v>
      </c>
      <c r="F103" s="20">
        <f t="shared" si="8"/>
        <v>68</v>
      </c>
      <c r="G103" s="21">
        <f t="shared" si="9"/>
        <v>27.2</v>
      </c>
      <c r="H103" s="21">
        <v>85.34</v>
      </c>
      <c r="I103" s="21">
        <f t="shared" si="10"/>
        <v>51.204</v>
      </c>
      <c r="J103" s="21">
        <f t="shared" si="11"/>
        <v>78.404</v>
      </c>
      <c r="K103" s="23" t="s">
        <v>23</v>
      </c>
      <c r="L103" s="23"/>
    </row>
    <row r="104" s="3" customFormat="1" ht="18" customHeight="1" spans="1:12">
      <c r="A104" s="15" t="s">
        <v>234</v>
      </c>
      <c r="B104" s="15" t="s">
        <v>235</v>
      </c>
      <c r="C104" s="15" t="s">
        <v>230</v>
      </c>
      <c r="D104" s="15" t="s">
        <v>231</v>
      </c>
      <c r="E104" s="19">
        <v>90</v>
      </c>
      <c r="F104" s="20">
        <f t="shared" si="8"/>
        <v>60</v>
      </c>
      <c r="G104" s="21">
        <f t="shared" si="9"/>
        <v>24</v>
      </c>
      <c r="H104" s="21">
        <v>85.862</v>
      </c>
      <c r="I104" s="21">
        <f t="shared" si="10"/>
        <v>51.5172</v>
      </c>
      <c r="J104" s="21">
        <f t="shared" si="11"/>
        <v>75.5172</v>
      </c>
      <c r="K104" s="23" t="s">
        <v>23</v>
      </c>
      <c r="L104" s="23"/>
    </row>
    <row r="105" s="3" customFormat="1" ht="18" customHeight="1" spans="1:12">
      <c r="A105" s="15" t="s">
        <v>236</v>
      </c>
      <c r="B105" s="15" t="s">
        <v>237</v>
      </c>
      <c r="C105" s="15" t="s">
        <v>230</v>
      </c>
      <c r="D105" s="15" t="s">
        <v>231</v>
      </c>
      <c r="E105" s="19">
        <v>89.5</v>
      </c>
      <c r="F105" s="20">
        <f t="shared" si="8"/>
        <v>59.6666666666667</v>
      </c>
      <c r="G105" s="21">
        <f t="shared" si="9"/>
        <v>23.8666666666667</v>
      </c>
      <c r="H105" s="21" t="s">
        <v>63</v>
      </c>
      <c r="I105" s="21"/>
      <c r="J105" s="21"/>
      <c r="K105" s="23"/>
      <c r="L105" s="23"/>
    </row>
    <row r="106" s="3" customFormat="1" ht="18" customHeight="1" spans="1:12">
      <c r="A106" s="15" t="s">
        <v>238</v>
      </c>
      <c r="B106" s="15" t="s">
        <v>239</v>
      </c>
      <c r="C106" s="15" t="s">
        <v>230</v>
      </c>
      <c r="D106" s="15" t="s">
        <v>240</v>
      </c>
      <c r="E106" s="19">
        <v>89</v>
      </c>
      <c r="F106" s="20">
        <f t="shared" si="8"/>
        <v>59.3333333333333</v>
      </c>
      <c r="G106" s="21">
        <f t="shared" si="9"/>
        <v>23.7333333333333</v>
      </c>
      <c r="H106" s="21">
        <v>82.956</v>
      </c>
      <c r="I106" s="21">
        <f t="shared" ref="I106:I112" si="12">H106*0.6</f>
        <v>49.7736</v>
      </c>
      <c r="J106" s="21">
        <f t="shared" ref="J106:J112" si="13">G106+I106</f>
        <v>73.5069333333333</v>
      </c>
      <c r="K106" s="23" t="s">
        <v>18</v>
      </c>
      <c r="L106" s="23"/>
    </row>
    <row r="107" s="3" customFormat="1" ht="18" customHeight="1" spans="1:12">
      <c r="A107" s="15" t="s">
        <v>241</v>
      </c>
      <c r="B107" s="15" t="s">
        <v>242</v>
      </c>
      <c r="C107" s="15" t="s">
        <v>230</v>
      </c>
      <c r="D107" s="15" t="s">
        <v>240</v>
      </c>
      <c r="E107" s="19">
        <v>85</v>
      </c>
      <c r="F107" s="20">
        <f t="shared" si="8"/>
        <v>56.6666666666667</v>
      </c>
      <c r="G107" s="21">
        <f t="shared" si="9"/>
        <v>22.6666666666667</v>
      </c>
      <c r="H107" s="21">
        <v>80.372</v>
      </c>
      <c r="I107" s="21">
        <f t="shared" si="12"/>
        <v>48.2232</v>
      </c>
      <c r="J107" s="21">
        <f t="shared" si="13"/>
        <v>70.8898666666667</v>
      </c>
      <c r="K107" s="23" t="s">
        <v>23</v>
      </c>
      <c r="L107" s="23"/>
    </row>
    <row r="108" s="3" customFormat="1" ht="18" customHeight="1" spans="1:12">
      <c r="A108" s="15" t="s">
        <v>243</v>
      </c>
      <c r="B108" s="15" t="s">
        <v>244</v>
      </c>
      <c r="C108" s="15" t="s">
        <v>245</v>
      </c>
      <c r="D108" s="15" t="s">
        <v>246</v>
      </c>
      <c r="E108" s="19">
        <v>113</v>
      </c>
      <c r="F108" s="20">
        <f t="shared" si="8"/>
        <v>75.3333333333333</v>
      </c>
      <c r="G108" s="21">
        <f t="shared" si="9"/>
        <v>30.1333333333333</v>
      </c>
      <c r="H108" s="21">
        <v>95.286</v>
      </c>
      <c r="I108" s="21">
        <f t="shared" si="12"/>
        <v>57.1716</v>
      </c>
      <c r="J108" s="21">
        <f t="shared" si="13"/>
        <v>87.3049333333333</v>
      </c>
      <c r="K108" s="23" t="s">
        <v>18</v>
      </c>
      <c r="L108" s="23"/>
    </row>
    <row r="109" s="3" customFormat="1" ht="18" customHeight="1" spans="1:12">
      <c r="A109" s="15" t="s">
        <v>247</v>
      </c>
      <c r="B109" s="15" t="s">
        <v>248</v>
      </c>
      <c r="C109" s="15" t="s">
        <v>245</v>
      </c>
      <c r="D109" s="15" t="s">
        <v>246</v>
      </c>
      <c r="E109" s="19">
        <v>102</v>
      </c>
      <c r="F109" s="20">
        <f t="shared" si="8"/>
        <v>68</v>
      </c>
      <c r="G109" s="21">
        <f t="shared" si="9"/>
        <v>27.2</v>
      </c>
      <c r="H109" s="21">
        <v>95.206</v>
      </c>
      <c r="I109" s="21">
        <f t="shared" si="12"/>
        <v>57.1236</v>
      </c>
      <c r="J109" s="21">
        <f t="shared" si="13"/>
        <v>84.3236</v>
      </c>
      <c r="K109" s="23" t="s">
        <v>23</v>
      </c>
      <c r="L109" s="23"/>
    </row>
    <row r="110" s="3" customFormat="1" ht="18" customHeight="1" spans="1:12">
      <c r="A110" s="15" t="s">
        <v>249</v>
      </c>
      <c r="B110" s="15" t="s">
        <v>250</v>
      </c>
      <c r="C110" s="15" t="s">
        <v>245</v>
      </c>
      <c r="D110" s="15" t="s">
        <v>246</v>
      </c>
      <c r="E110" s="19">
        <v>92</v>
      </c>
      <c r="F110" s="20">
        <f t="shared" si="8"/>
        <v>61.3333333333333</v>
      </c>
      <c r="G110" s="21">
        <f t="shared" si="9"/>
        <v>24.5333333333333</v>
      </c>
      <c r="H110" s="21">
        <v>90.416</v>
      </c>
      <c r="I110" s="21">
        <f t="shared" si="12"/>
        <v>54.2496</v>
      </c>
      <c r="J110" s="21">
        <f t="shared" si="13"/>
        <v>78.7829333333333</v>
      </c>
      <c r="K110" s="23" t="s">
        <v>23</v>
      </c>
      <c r="L110" s="23"/>
    </row>
    <row r="111" s="3" customFormat="1" ht="18" customHeight="1" spans="1:12">
      <c r="A111" s="15" t="s">
        <v>251</v>
      </c>
      <c r="B111" s="15" t="s">
        <v>252</v>
      </c>
      <c r="C111" s="15" t="s">
        <v>245</v>
      </c>
      <c r="D111" s="15" t="s">
        <v>253</v>
      </c>
      <c r="E111" s="19">
        <v>109</v>
      </c>
      <c r="F111" s="20">
        <f t="shared" si="8"/>
        <v>72.6666666666667</v>
      </c>
      <c r="G111" s="21">
        <f t="shared" si="9"/>
        <v>29.0666666666667</v>
      </c>
      <c r="H111" s="21">
        <v>88.79</v>
      </c>
      <c r="I111" s="21">
        <f t="shared" si="12"/>
        <v>53.274</v>
      </c>
      <c r="J111" s="21">
        <f t="shared" si="13"/>
        <v>82.3406666666667</v>
      </c>
      <c r="K111" s="23" t="s">
        <v>18</v>
      </c>
      <c r="L111" s="23"/>
    </row>
    <row r="112" s="3" customFormat="1" ht="18" customHeight="1" spans="1:12">
      <c r="A112" s="15" t="s">
        <v>254</v>
      </c>
      <c r="B112" s="15" t="s">
        <v>255</v>
      </c>
      <c r="C112" s="15" t="s">
        <v>245</v>
      </c>
      <c r="D112" s="15" t="s">
        <v>253</v>
      </c>
      <c r="E112" s="19">
        <v>97</v>
      </c>
      <c r="F112" s="20">
        <f t="shared" si="8"/>
        <v>64.6666666666667</v>
      </c>
      <c r="G112" s="21">
        <f t="shared" si="9"/>
        <v>25.8666666666667</v>
      </c>
      <c r="H112" s="21">
        <v>85.91</v>
      </c>
      <c r="I112" s="21">
        <f t="shared" si="12"/>
        <v>51.546</v>
      </c>
      <c r="J112" s="21">
        <f t="shared" si="13"/>
        <v>77.4126666666667</v>
      </c>
      <c r="K112" s="23" t="s">
        <v>23</v>
      </c>
      <c r="L112" s="23"/>
    </row>
    <row r="113" s="3" customFormat="1" ht="18" customHeight="1" spans="1:12">
      <c r="A113" s="15" t="s">
        <v>256</v>
      </c>
      <c r="B113" s="15" t="s">
        <v>257</v>
      </c>
      <c r="C113" s="15" t="s">
        <v>245</v>
      </c>
      <c r="D113" s="15" t="s">
        <v>253</v>
      </c>
      <c r="E113" s="19">
        <v>91.5</v>
      </c>
      <c r="F113" s="20">
        <f t="shared" si="8"/>
        <v>61</v>
      </c>
      <c r="G113" s="21">
        <f t="shared" si="9"/>
        <v>24.4</v>
      </c>
      <c r="H113" s="21" t="s">
        <v>63</v>
      </c>
      <c r="I113" s="21"/>
      <c r="J113" s="21"/>
      <c r="K113" s="23"/>
      <c r="L113" s="23"/>
    </row>
    <row r="114" s="3" customFormat="1" ht="18" customHeight="1" spans="1:12">
      <c r="A114" s="15" t="s">
        <v>258</v>
      </c>
      <c r="B114" s="15" t="s">
        <v>259</v>
      </c>
      <c r="C114" s="15" t="s">
        <v>260</v>
      </c>
      <c r="D114" s="15" t="s">
        <v>261</v>
      </c>
      <c r="E114" s="19">
        <v>117.5</v>
      </c>
      <c r="F114" s="20">
        <f t="shared" si="8"/>
        <v>78.3333333333333</v>
      </c>
      <c r="G114" s="21">
        <f t="shared" si="9"/>
        <v>31.3333333333333</v>
      </c>
      <c r="H114" s="21">
        <v>90.576</v>
      </c>
      <c r="I114" s="21">
        <f t="shared" ref="I114:I124" si="14">H114*0.6</f>
        <v>54.3456</v>
      </c>
      <c r="J114" s="21">
        <f t="shared" ref="J114:J124" si="15">G114+I114</f>
        <v>85.6789333333333</v>
      </c>
      <c r="K114" s="23" t="s">
        <v>18</v>
      </c>
      <c r="L114" s="23"/>
    </row>
    <row r="115" s="3" customFormat="1" ht="18" customHeight="1" spans="1:12">
      <c r="A115" s="15" t="s">
        <v>262</v>
      </c>
      <c r="B115" s="15" t="s">
        <v>263</v>
      </c>
      <c r="C115" s="15" t="s">
        <v>260</v>
      </c>
      <c r="D115" s="15" t="s">
        <v>261</v>
      </c>
      <c r="E115" s="19">
        <v>109.5</v>
      </c>
      <c r="F115" s="20">
        <f t="shared" si="8"/>
        <v>73</v>
      </c>
      <c r="G115" s="21">
        <f t="shared" si="9"/>
        <v>29.2</v>
      </c>
      <c r="H115" s="21">
        <v>92.392</v>
      </c>
      <c r="I115" s="21">
        <f t="shared" si="14"/>
        <v>55.4352</v>
      </c>
      <c r="J115" s="21">
        <f t="shared" si="15"/>
        <v>84.6352</v>
      </c>
      <c r="K115" s="23" t="s">
        <v>18</v>
      </c>
      <c r="L115" s="23"/>
    </row>
    <row r="116" s="3" customFormat="1" ht="18" customHeight="1" spans="1:12">
      <c r="A116" s="15" t="s">
        <v>264</v>
      </c>
      <c r="B116" s="15" t="s">
        <v>265</v>
      </c>
      <c r="C116" s="15" t="s">
        <v>260</v>
      </c>
      <c r="D116" s="15" t="s">
        <v>261</v>
      </c>
      <c r="E116" s="19">
        <v>105</v>
      </c>
      <c r="F116" s="20">
        <f t="shared" si="8"/>
        <v>70</v>
      </c>
      <c r="G116" s="21">
        <f t="shared" si="9"/>
        <v>28</v>
      </c>
      <c r="H116" s="21">
        <v>93.036</v>
      </c>
      <c r="I116" s="21">
        <f t="shared" si="14"/>
        <v>55.8216</v>
      </c>
      <c r="J116" s="21">
        <f t="shared" si="15"/>
        <v>83.8216</v>
      </c>
      <c r="K116" s="23" t="s">
        <v>23</v>
      </c>
      <c r="L116" s="23"/>
    </row>
    <row r="117" s="3" customFormat="1" ht="18" customHeight="1" spans="1:12">
      <c r="A117" s="15" t="s">
        <v>266</v>
      </c>
      <c r="B117" s="15" t="s">
        <v>267</v>
      </c>
      <c r="C117" s="15" t="s">
        <v>260</v>
      </c>
      <c r="D117" s="15" t="s">
        <v>261</v>
      </c>
      <c r="E117" s="19">
        <v>111</v>
      </c>
      <c r="F117" s="20">
        <f t="shared" si="8"/>
        <v>74</v>
      </c>
      <c r="G117" s="21">
        <f t="shared" si="9"/>
        <v>29.6</v>
      </c>
      <c r="H117" s="21">
        <v>88.704</v>
      </c>
      <c r="I117" s="21">
        <f t="shared" si="14"/>
        <v>53.2224</v>
      </c>
      <c r="J117" s="21">
        <f t="shared" si="15"/>
        <v>82.8224</v>
      </c>
      <c r="K117" s="23" t="s">
        <v>23</v>
      </c>
      <c r="L117" s="23"/>
    </row>
    <row r="118" s="3" customFormat="1" ht="18" customHeight="1" spans="1:12">
      <c r="A118" s="15" t="s">
        <v>268</v>
      </c>
      <c r="B118" s="15" t="s">
        <v>269</v>
      </c>
      <c r="C118" s="15" t="s">
        <v>260</v>
      </c>
      <c r="D118" s="15" t="s">
        <v>261</v>
      </c>
      <c r="E118" s="19">
        <v>103.5</v>
      </c>
      <c r="F118" s="20">
        <f t="shared" si="8"/>
        <v>69</v>
      </c>
      <c r="G118" s="21">
        <f t="shared" si="9"/>
        <v>27.6</v>
      </c>
      <c r="H118" s="21">
        <v>88.704</v>
      </c>
      <c r="I118" s="21">
        <f t="shared" si="14"/>
        <v>53.2224</v>
      </c>
      <c r="J118" s="21">
        <f t="shared" si="15"/>
        <v>80.8224</v>
      </c>
      <c r="K118" s="23" t="s">
        <v>23</v>
      </c>
      <c r="L118" s="23"/>
    </row>
    <row r="119" s="3" customFormat="1" ht="18" customHeight="1" spans="1:12">
      <c r="A119" s="15" t="s">
        <v>270</v>
      </c>
      <c r="B119" s="15" t="s">
        <v>271</v>
      </c>
      <c r="C119" s="15" t="s">
        <v>260</v>
      </c>
      <c r="D119" s="15" t="s">
        <v>261</v>
      </c>
      <c r="E119" s="19">
        <v>107</v>
      </c>
      <c r="F119" s="20">
        <f t="shared" si="8"/>
        <v>71.3333333333333</v>
      </c>
      <c r="G119" s="21">
        <f t="shared" si="9"/>
        <v>28.5333333333333</v>
      </c>
      <c r="H119" s="21">
        <v>87.102</v>
      </c>
      <c r="I119" s="21">
        <f t="shared" si="14"/>
        <v>52.2612</v>
      </c>
      <c r="J119" s="21">
        <f t="shared" si="15"/>
        <v>80.7945333333333</v>
      </c>
      <c r="K119" s="23" t="s">
        <v>23</v>
      </c>
      <c r="L119" s="23"/>
    </row>
    <row r="120" s="3" customFormat="1" ht="18" customHeight="1" spans="1:12">
      <c r="A120" s="15" t="s">
        <v>272</v>
      </c>
      <c r="B120" s="15" t="s">
        <v>273</v>
      </c>
      <c r="C120" s="15" t="s">
        <v>260</v>
      </c>
      <c r="D120" s="15" t="s">
        <v>261</v>
      </c>
      <c r="E120" s="19">
        <v>100</v>
      </c>
      <c r="F120" s="20">
        <f t="shared" si="8"/>
        <v>66.6666666666667</v>
      </c>
      <c r="G120" s="21">
        <f t="shared" si="9"/>
        <v>26.6666666666667</v>
      </c>
      <c r="H120" s="21">
        <v>90.11</v>
      </c>
      <c r="I120" s="21">
        <f t="shared" si="14"/>
        <v>54.066</v>
      </c>
      <c r="J120" s="21">
        <f t="shared" si="15"/>
        <v>80.7326666666667</v>
      </c>
      <c r="K120" s="23" t="s">
        <v>23</v>
      </c>
      <c r="L120" s="23"/>
    </row>
    <row r="121" s="3" customFormat="1" ht="18" customHeight="1" spans="1:12">
      <c r="A121" s="15" t="s">
        <v>274</v>
      </c>
      <c r="B121" s="15" t="s">
        <v>275</v>
      </c>
      <c r="C121" s="15" t="s">
        <v>260</v>
      </c>
      <c r="D121" s="15" t="s">
        <v>261</v>
      </c>
      <c r="E121" s="19">
        <v>107</v>
      </c>
      <c r="F121" s="20">
        <f t="shared" si="8"/>
        <v>71.3333333333333</v>
      </c>
      <c r="G121" s="21">
        <f t="shared" si="9"/>
        <v>28.5333333333333</v>
      </c>
      <c r="H121" s="21">
        <v>86.272</v>
      </c>
      <c r="I121" s="21">
        <f t="shared" si="14"/>
        <v>51.7632</v>
      </c>
      <c r="J121" s="21">
        <f t="shared" si="15"/>
        <v>80.2965333333333</v>
      </c>
      <c r="K121" s="23" t="s">
        <v>23</v>
      </c>
      <c r="L121" s="23"/>
    </row>
    <row r="122" s="3" customFormat="1" ht="18" customHeight="1" spans="1:12">
      <c r="A122" s="15" t="s">
        <v>276</v>
      </c>
      <c r="B122" s="15" t="s">
        <v>277</v>
      </c>
      <c r="C122" s="15" t="s">
        <v>260</v>
      </c>
      <c r="D122" s="15" t="s">
        <v>261</v>
      </c>
      <c r="E122" s="19">
        <v>112.5</v>
      </c>
      <c r="F122" s="20">
        <f t="shared" si="8"/>
        <v>75</v>
      </c>
      <c r="G122" s="21">
        <f t="shared" si="9"/>
        <v>30</v>
      </c>
      <c r="H122" s="21">
        <v>79.686</v>
      </c>
      <c r="I122" s="21">
        <f t="shared" si="14"/>
        <v>47.8116</v>
      </c>
      <c r="J122" s="21">
        <f t="shared" si="15"/>
        <v>77.8116</v>
      </c>
      <c r="K122" s="23" t="s">
        <v>23</v>
      </c>
      <c r="L122" s="23"/>
    </row>
    <row r="123" s="3" customFormat="1" ht="18" customHeight="1" spans="1:12">
      <c r="A123" s="15" t="s">
        <v>278</v>
      </c>
      <c r="B123" s="15" t="s">
        <v>279</v>
      </c>
      <c r="C123" s="15" t="s">
        <v>260</v>
      </c>
      <c r="D123" s="15" t="s">
        <v>261</v>
      </c>
      <c r="E123" s="19">
        <v>107.5</v>
      </c>
      <c r="F123" s="20">
        <f t="shared" si="8"/>
        <v>71.6666666666667</v>
      </c>
      <c r="G123" s="21">
        <f t="shared" si="9"/>
        <v>28.6666666666667</v>
      </c>
      <c r="H123" s="21">
        <v>81.612</v>
      </c>
      <c r="I123" s="21">
        <f t="shared" si="14"/>
        <v>48.9672</v>
      </c>
      <c r="J123" s="21">
        <f t="shared" si="15"/>
        <v>77.6338666666667</v>
      </c>
      <c r="K123" s="23" t="s">
        <v>23</v>
      </c>
      <c r="L123" s="23"/>
    </row>
    <row r="124" s="3" customFormat="1" ht="18" customHeight="1" spans="1:12">
      <c r="A124" s="15" t="s">
        <v>280</v>
      </c>
      <c r="B124" s="15" t="s">
        <v>281</v>
      </c>
      <c r="C124" s="15" t="s">
        <v>260</v>
      </c>
      <c r="D124" s="15" t="s">
        <v>261</v>
      </c>
      <c r="E124" s="19">
        <v>100.5</v>
      </c>
      <c r="F124" s="20">
        <f t="shared" si="8"/>
        <v>67</v>
      </c>
      <c r="G124" s="21">
        <f t="shared" si="9"/>
        <v>26.8</v>
      </c>
      <c r="H124" s="21">
        <v>84.186</v>
      </c>
      <c r="I124" s="21">
        <f t="shared" si="14"/>
        <v>50.5116</v>
      </c>
      <c r="J124" s="21">
        <f t="shared" si="15"/>
        <v>77.3116</v>
      </c>
      <c r="K124" s="23" t="s">
        <v>23</v>
      </c>
      <c r="L124" s="23"/>
    </row>
    <row r="125" s="3" customFormat="1" ht="18" customHeight="1" spans="1:12">
      <c r="A125" s="15" t="s">
        <v>282</v>
      </c>
      <c r="B125" s="15" t="s">
        <v>283</v>
      </c>
      <c r="C125" s="15" t="s">
        <v>260</v>
      </c>
      <c r="D125" s="15" t="s">
        <v>261</v>
      </c>
      <c r="E125" s="19">
        <v>98</v>
      </c>
      <c r="F125" s="20">
        <f t="shared" si="8"/>
        <v>65.3333333333333</v>
      </c>
      <c r="G125" s="21">
        <f t="shared" si="9"/>
        <v>26.1333333333333</v>
      </c>
      <c r="H125" s="21" t="s">
        <v>63</v>
      </c>
      <c r="I125" s="21"/>
      <c r="J125" s="21"/>
      <c r="K125" s="23"/>
      <c r="L125" s="23"/>
    </row>
    <row r="126" s="3" customFormat="1" ht="18" customHeight="1" spans="1:12">
      <c r="A126" s="15" t="s">
        <v>284</v>
      </c>
      <c r="B126" s="15" t="s">
        <v>285</v>
      </c>
      <c r="C126" s="15" t="s">
        <v>260</v>
      </c>
      <c r="D126" s="15" t="s">
        <v>286</v>
      </c>
      <c r="E126" s="19">
        <v>105.5</v>
      </c>
      <c r="F126" s="20">
        <f t="shared" si="8"/>
        <v>70.3333333333333</v>
      </c>
      <c r="G126" s="21">
        <f t="shared" si="9"/>
        <v>28.1333333333333</v>
      </c>
      <c r="H126" s="21">
        <v>90.168</v>
      </c>
      <c r="I126" s="21">
        <f t="shared" ref="I126:I144" si="16">H126*0.6</f>
        <v>54.1008</v>
      </c>
      <c r="J126" s="21">
        <f t="shared" ref="J126:J144" si="17">G126+I126</f>
        <v>82.2341333333333</v>
      </c>
      <c r="K126" s="23" t="s">
        <v>18</v>
      </c>
      <c r="L126" s="23"/>
    </row>
    <row r="127" s="3" customFormat="1" ht="18" customHeight="1" spans="1:12">
      <c r="A127" s="15" t="s">
        <v>287</v>
      </c>
      <c r="B127" s="15" t="s">
        <v>288</v>
      </c>
      <c r="C127" s="15" t="s">
        <v>260</v>
      </c>
      <c r="D127" s="15" t="s">
        <v>286</v>
      </c>
      <c r="E127" s="19">
        <v>103.5</v>
      </c>
      <c r="F127" s="20">
        <f t="shared" si="8"/>
        <v>69</v>
      </c>
      <c r="G127" s="21">
        <f t="shared" si="9"/>
        <v>27.6</v>
      </c>
      <c r="H127" s="21">
        <v>89.344</v>
      </c>
      <c r="I127" s="21">
        <f t="shared" si="16"/>
        <v>53.6064</v>
      </c>
      <c r="J127" s="21">
        <f t="shared" si="17"/>
        <v>81.2064</v>
      </c>
      <c r="K127" s="23" t="s">
        <v>18</v>
      </c>
      <c r="L127" s="23"/>
    </row>
    <row r="128" s="3" customFormat="1" ht="18" customHeight="1" spans="1:12">
      <c r="A128" s="15" t="s">
        <v>289</v>
      </c>
      <c r="B128" s="15" t="s">
        <v>290</v>
      </c>
      <c r="C128" s="15" t="s">
        <v>260</v>
      </c>
      <c r="D128" s="15" t="s">
        <v>286</v>
      </c>
      <c r="E128" s="19">
        <v>94.5</v>
      </c>
      <c r="F128" s="20">
        <f t="shared" si="8"/>
        <v>63</v>
      </c>
      <c r="G128" s="21">
        <f t="shared" si="9"/>
        <v>25.2</v>
      </c>
      <c r="H128" s="21">
        <v>88.674</v>
      </c>
      <c r="I128" s="21">
        <f t="shared" si="16"/>
        <v>53.2044</v>
      </c>
      <c r="J128" s="21">
        <f t="shared" si="17"/>
        <v>78.4044</v>
      </c>
      <c r="K128" s="23" t="s">
        <v>23</v>
      </c>
      <c r="L128" s="23"/>
    </row>
    <row r="129" s="3" customFormat="1" ht="18" customHeight="1" spans="1:12">
      <c r="A129" s="15" t="s">
        <v>291</v>
      </c>
      <c r="B129" s="15" t="s">
        <v>292</v>
      </c>
      <c r="C129" s="15" t="s">
        <v>260</v>
      </c>
      <c r="D129" s="15" t="s">
        <v>286</v>
      </c>
      <c r="E129" s="19">
        <v>105.5</v>
      </c>
      <c r="F129" s="20">
        <f t="shared" si="8"/>
        <v>70.3333333333333</v>
      </c>
      <c r="G129" s="21">
        <f t="shared" si="9"/>
        <v>28.1333333333333</v>
      </c>
      <c r="H129" s="21">
        <v>82.854</v>
      </c>
      <c r="I129" s="21">
        <f t="shared" si="16"/>
        <v>49.7124</v>
      </c>
      <c r="J129" s="21">
        <f t="shared" si="17"/>
        <v>77.8457333333333</v>
      </c>
      <c r="K129" s="23" t="s">
        <v>23</v>
      </c>
      <c r="L129" s="23"/>
    </row>
    <row r="130" s="3" customFormat="1" ht="18" customHeight="1" spans="1:12">
      <c r="A130" s="15" t="s">
        <v>293</v>
      </c>
      <c r="B130" s="15" t="s">
        <v>294</v>
      </c>
      <c r="C130" s="15" t="s">
        <v>260</v>
      </c>
      <c r="D130" s="15" t="s">
        <v>286</v>
      </c>
      <c r="E130" s="19">
        <v>98.5</v>
      </c>
      <c r="F130" s="20">
        <f t="shared" si="8"/>
        <v>65.6666666666667</v>
      </c>
      <c r="G130" s="21">
        <f t="shared" si="9"/>
        <v>26.2666666666667</v>
      </c>
      <c r="H130" s="21">
        <v>80.278</v>
      </c>
      <c r="I130" s="21">
        <f t="shared" si="16"/>
        <v>48.1668</v>
      </c>
      <c r="J130" s="21">
        <f t="shared" si="17"/>
        <v>74.4334666666667</v>
      </c>
      <c r="K130" s="23" t="s">
        <v>23</v>
      </c>
      <c r="L130" s="23"/>
    </row>
    <row r="131" s="3" customFormat="1" ht="18" customHeight="1" spans="1:12">
      <c r="A131" s="15" t="s">
        <v>295</v>
      </c>
      <c r="B131" s="15" t="s">
        <v>296</v>
      </c>
      <c r="C131" s="15" t="s">
        <v>260</v>
      </c>
      <c r="D131" s="15" t="s">
        <v>286</v>
      </c>
      <c r="E131" s="19">
        <v>102.5</v>
      </c>
      <c r="F131" s="20">
        <f t="shared" si="8"/>
        <v>68.3333333333333</v>
      </c>
      <c r="G131" s="21">
        <f t="shared" si="9"/>
        <v>27.3333333333333</v>
      </c>
      <c r="H131" s="21">
        <v>77.246</v>
      </c>
      <c r="I131" s="21">
        <f t="shared" si="16"/>
        <v>46.3476</v>
      </c>
      <c r="J131" s="21">
        <f t="shared" si="17"/>
        <v>73.6809333333333</v>
      </c>
      <c r="K131" s="23" t="s">
        <v>23</v>
      </c>
      <c r="L131" s="23"/>
    </row>
    <row r="132" s="3" customFormat="1" ht="18" customHeight="1" spans="1:12">
      <c r="A132" s="15" t="s">
        <v>297</v>
      </c>
      <c r="B132" s="15" t="s">
        <v>298</v>
      </c>
      <c r="C132" s="15" t="s">
        <v>260</v>
      </c>
      <c r="D132" s="15" t="s">
        <v>286</v>
      </c>
      <c r="E132" s="19">
        <v>84.5</v>
      </c>
      <c r="F132" s="20">
        <f t="shared" ref="F132:F195" si="18">E132*2/3</f>
        <v>56.3333333333333</v>
      </c>
      <c r="G132" s="21">
        <f t="shared" ref="G132:G195" si="19">F132*0.4</f>
        <v>22.5333333333333</v>
      </c>
      <c r="H132" s="21">
        <v>75.608</v>
      </c>
      <c r="I132" s="21">
        <f t="shared" si="16"/>
        <v>45.3648</v>
      </c>
      <c r="J132" s="21">
        <f t="shared" si="17"/>
        <v>67.8981333333333</v>
      </c>
      <c r="K132" s="23" t="s">
        <v>23</v>
      </c>
      <c r="L132" s="23"/>
    </row>
    <row r="133" s="3" customFormat="1" ht="18" customHeight="1" spans="1:12">
      <c r="A133" s="15" t="s">
        <v>299</v>
      </c>
      <c r="B133" s="15" t="s">
        <v>300</v>
      </c>
      <c r="C133" s="15" t="s">
        <v>260</v>
      </c>
      <c r="D133" s="15" t="s">
        <v>301</v>
      </c>
      <c r="E133" s="19">
        <v>113.5</v>
      </c>
      <c r="F133" s="20">
        <f t="shared" si="18"/>
        <v>75.6666666666667</v>
      </c>
      <c r="G133" s="21">
        <f t="shared" si="19"/>
        <v>30.2666666666667</v>
      </c>
      <c r="H133" s="21">
        <v>87.447</v>
      </c>
      <c r="I133" s="21">
        <f t="shared" si="16"/>
        <v>52.4682</v>
      </c>
      <c r="J133" s="21">
        <f t="shared" si="17"/>
        <v>82.7348666666667</v>
      </c>
      <c r="K133" s="23" t="s">
        <v>18</v>
      </c>
      <c r="L133" s="23"/>
    </row>
    <row r="134" s="3" customFormat="1" ht="18" customHeight="1" spans="1:12">
      <c r="A134" s="15" t="s">
        <v>302</v>
      </c>
      <c r="B134" s="15" t="s">
        <v>303</v>
      </c>
      <c r="C134" s="15" t="s">
        <v>260</v>
      </c>
      <c r="D134" s="15" t="s">
        <v>301</v>
      </c>
      <c r="E134" s="19">
        <v>109</v>
      </c>
      <c r="F134" s="20">
        <f t="shared" si="18"/>
        <v>72.6666666666667</v>
      </c>
      <c r="G134" s="21">
        <f t="shared" si="19"/>
        <v>29.0666666666667</v>
      </c>
      <c r="H134" s="21">
        <v>84.232</v>
      </c>
      <c r="I134" s="21">
        <f t="shared" si="16"/>
        <v>50.5392</v>
      </c>
      <c r="J134" s="21">
        <f t="shared" si="17"/>
        <v>79.6058666666667</v>
      </c>
      <c r="K134" s="23" t="s">
        <v>23</v>
      </c>
      <c r="L134" s="23"/>
    </row>
    <row r="135" s="3" customFormat="1" ht="18" customHeight="1" spans="1:12">
      <c r="A135" s="15" t="s">
        <v>304</v>
      </c>
      <c r="B135" s="15" t="s">
        <v>305</v>
      </c>
      <c r="C135" s="15" t="s">
        <v>260</v>
      </c>
      <c r="D135" s="15" t="s">
        <v>301</v>
      </c>
      <c r="E135" s="19">
        <v>96.5</v>
      </c>
      <c r="F135" s="20">
        <f t="shared" si="18"/>
        <v>64.3333333333333</v>
      </c>
      <c r="G135" s="21">
        <f t="shared" si="19"/>
        <v>25.7333333333333</v>
      </c>
      <c r="H135" s="21">
        <v>83.962</v>
      </c>
      <c r="I135" s="21">
        <f t="shared" si="16"/>
        <v>50.3772</v>
      </c>
      <c r="J135" s="21">
        <f t="shared" si="17"/>
        <v>76.1105333333333</v>
      </c>
      <c r="K135" s="23" t="s">
        <v>23</v>
      </c>
      <c r="L135" s="23"/>
    </row>
    <row r="136" s="3" customFormat="1" ht="18" customHeight="1" spans="1:12">
      <c r="A136" s="15" t="s">
        <v>306</v>
      </c>
      <c r="B136" s="15" t="s">
        <v>307</v>
      </c>
      <c r="C136" s="15" t="s">
        <v>260</v>
      </c>
      <c r="D136" s="15" t="s">
        <v>301</v>
      </c>
      <c r="E136" s="19">
        <v>97.5</v>
      </c>
      <c r="F136" s="20">
        <f t="shared" si="18"/>
        <v>65</v>
      </c>
      <c r="G136" s="21">
        <f t="shared" si="19"/>
        <v>26</v>
      </c>
      <c r="H136" s="21">
        <v>78.522</v>
      </c>
      <c r="I136" s="21">
        <f t="shared" si="16"/>
        <v>47.1132</v>
      </c>
      <c r="J136" s="21">
        <f t="shared" si="17"/>
        <v>73.1132</v>
      </c>
      <c r="K136" s="23" t="s">
        <v>23</v>
      </c>
      <c r="L136" s="23"/>
    </row>
    <row r="137" s="3" customFormat="1" ht="18" customHeight="1" spans="1:12">
      <c r="A137" s="15" t="s">
        <v>308</v>
      </c>
      <c r="B137" s="15" t="s">
        <v>309</v>
      </c>
      <c r="C137" s="15" t="s">
        <v>260</v>
      </c>
      <c r="D137" s="15" t="s">
        <v>301</v>
      </c>
      <c r="E137" s="19">
        <v>95</v>
      </c>
      <c r="F137" s="20">
        <f t="shared" si="18"/>
        <v>63.3333333333333</v>
      </c>
      <c r="G137" s="21">
        <f t="shared" si="19"/>
        <v>25.3333333333333</v>
      </c>
      <c r="H137" s="21">
        <v>77.646</v>
      </c>
      <c r="I137" s="21">
        <f t="shared" si="16"/>
        <v>46.5876</v>
      </c>
      <c r="J137" s="21">
        <f t="shared" si="17"/>
        <v>71.9209333333333</v>
      </c>
      <c r="K137" s="23" t="s">
        <v>23</v>
      </c>
      <c r="L137" s="23"/>
    </row>
    <row r="138" s="3" customFormat="1" ht="18" customHeight="1" spans="1:12">
      <c r="A138" s="15" t="s">
        <v>310</v>
      </c>
      <c r="B138" s="15" t="s">
        <v>311</v>
      </c>
      <c r="C138" s="15" t="s">
        <v>260</v>
      </c>
      <c r="D138" s="15" t="s">
        <v>301</v>
      </c>
      <c r="E138" s="19">
        <v>90.5</v>
      </c>
      <c r="F138" s="20">
        <f t="shared" si="18"/>
        <v>60.3333333333333</v>
      </c>
      <c r="G138" s="21">
        <f t="shared" si="19"/>
        <v>24.1333333333333</v>
      </c>
      <c r="H138" s="21">
        <v>78.728</v>
      </c>
      <c r="I138" s="21">
        <f t="shared" si="16"/>
        <v>47.2368</v>
      </c>
      <c r="J138" s="21">
        <f t="shared" si="17"/>
        <v>71.3701333333333</v>
      </c>
      <c r="K138" s="23" t="s">
        <v>23</v>
      </c>
      <c r="L138" s="23"/>
    </row>
    <row r="139" s="3" customFormat="1" ht="18" customHeight="1" spans="1:12">
      <c r="A139" s="15" t="s">
        <v>312</v>
      </c>
      <c r="B139" s="15" t="s">
        <v>313</v>
      </c>
      <c r="C139" s="15" t="s">
        <v>260</v>
      </c>
      <c r="D139" s="15" t="s">
        <v>314</v>
      </c>
      <c r="E139" s="19">
        <v>99.5</v>
      </c>
      <c r="F139" s="20">
        <f t="shared" si="18"/>
        <v>66.3333333333333</v>
      </c>
      <c r="G139" s="21">
        <f t="shared" si="19"/>
        <v>26.5333333333333</v>
      </c>
      <c r="H139" s="21">
        <v>83.544</v>
      </c>
      <c r="I139" s="21">
        <f t="shared" si="16"/>
        <v>50.1264</v>
      </c>
      <c r="J139" s="21">
        <f t="shared" si="17"/>
        <v>76.6597333333333</v>
      </c>
      <c r="K139" s="23" t="s">
        <v>18</v>
      </c>
      <c r="L139" s="23"/>
    </row>
    <row r="140" s="3" customFormat="1" ht="18" customHeight="1" spans="1:12">
      <c r="A140" s="15" t="s">
        <v>315</v>
      </c>
      <c r="B140" s="15" t="s">
        <v>316</v>
      </c>
      <c r="C140" s="15" t="s">
        <v>260</v>
      </c>
      <c r="D140" s="15" t="s">
        <v>314</v>
      </c>
      <c r="E140" s="19">
        <v>94.5</v>
      </c>
      <c r="F140" s="20">
        <f t="shared" si="18"/>
        <v>63</v>
      </c>
      <c r="G140" s="21">
        <f t="shared" si="19"/>
        <v>25.2</v>
      </c>
      <c r="H140" s="21">
        <v>80.254</v>
      </c>
      <c r="I140" s="21">
        <f t="shared" si="16"/>
        <v>48.1524</v>
      </c>
      <c r="J140" s="21">
        <f t="shared" si="17"/>
        <v>73.3524</v>
      </c>
      <c r="K140" s="23" t="s">
        <v>23</v>
      </c>
      <c r="L140" s="23"/>
    </row>
    <row r="141" s="3" customFormat="1" ht="18" customHeight="1" spans="1:12">
      <c r="A141" s="15" t="s">
        <v>317</v>
      </c>
      <c r="B141" s="15" t="s">
        <v>318</v>
      </c>
      <c r="C141" s="15" t="s">
        <v>260</v>
      </c>
      <c r="D141" s="15" t="s">
        <v>314</v>
      </c>
      <c r="E141" s="19">
        <v>85</v>
      </c>
      <c r="F141" s="20">
        <f t="shared" si="18"/>
        <v>56.6666666666667</v>
      </c>
      <c r="G141" s="21">
        <f t="shared" si="19"/>
        <v>22.6666666666667</v>
      </c>
      <c r="H141" s="21">
        <v>81.688</v>
      </c>
      <c r="I141" s="21">
        <f t="shared" si="16"/>
        <v>49.0128</v>
      </c>
      <c r="J141" s="21">
        <f t="shared" si="17"/>
        <v>71.6794666666667</v>
      </c>
      <c r="K141" s="23" t="s">
        <v>23</v>
      </c>
      <c r="L141" s="23"/>
    </row>
    <row r="142" s="3" customFormat="1" ht="18" customHeight="1" spans="1:12">
      <c r="A142" s="15" t="s">
        <v>319</v>
      </c>
      <c r="B142" s="15" t="s">
        <v>320</v>
      </c>
      <c r="C142" s="15" t="s">
        <v>260</v>
      </c>
      <c r="D142" s="15" t="s">
        <v>321</v>
      </c>
      <c r="E142" s="19">
        <v>109.5</v>
      </c>
      <c r="F142" s="20">
        <f t="shared" si="18"/>
        <v>73</v>
      </c>
      <c r="G142" s="21">
        <f t="shared" si="19"/>
        <v>29.2</v>
      </c>
      <c r="H142" s="21">
        <v>88.438</v>
      </c>
      <c r="I142" s="21">
        <f t="shared" si="16"/>
        <v>53.0628</v>
      </c>
      <c r="J142" s="21">
        <f t="shared" si="17"/>
        <v>82.2628</v>
      </c>
      <c r="K142" s="23" t="s">
        <v>18</v>
      </c>
      <c r="L142" s="23"/>
    </row>
    <row r="143" s="3" customFormat="1" ht="18" customHeight="1" spans="1:12">
      <c r="A143" s="15" t="s">
        <v>322</v>
      </c>
      <c r="B143" s="15" t="s">
        <v>323</v>
      </c>
      <c r="C143" s="15" t="s">
        <v>260</v>
      </c>
      <c r="D143" s="15" t="s">
        <v>321</v>
      </c>
      <c r="E143" s="19">
        <v>102.5</v>
      </c>
      <c r="F143" s="20">
        <f t="shared" si="18"/>
        <v>68.3333333333333</v>
      </c>
      <c r="G143" s="21">
        <f t="shared" si="19"/>
        <v>27.3333333333333</v>
      </c>
      <c r="H143" s="21">
        <v>88.018</v>
      </c>
      <c r="I143" s="21">
        <f t="shared" si="16"/>
        <v>52.8108</v>
      </c>
      <c r="J143" s="21">
        <f t="shared" si="17"/>
        <v>80.1441333333333</v>
      </c>
      <c r="K143" s="23" t="s">
        <v>23</v>
      </c>
      <c r="L143" s="23"/>
    </row>
    <row r="144" s="3" customFormat="1" ht="18" customHeight="1" spans="1:12">
      <c r="A144" s="15" t="s">
        <v>324</v>
      </c>
      <c r="B144" s="15" t="s">
        <v>325</v>
      </c>
      <c r="C144" s="15" t="s">
        <v>260</v>
      </c>
      <c r="D144" s="15" t="s">
        <v>321</v>
      </c>
      <c r="E144" s="19">
        <v>95</v>
      </c>
      <c r="F144" s="20">
        <f t="shared" si="18"/>
        <v>63.3333333333333</v>
      </c>
      <c r="G144" s="21">
        <f t="shared" si="19"/>
        <v>25.3333333333333</v>
      </c>
      <c r="H144" s="21">
        <v>87.17</v>
      </c>
      <c r="I144" s="21">
        <f t="shared" si="16"/>
        <v>52.302</v>
      </c>
      <c r="J144" s="21">
        <f t="shared" si="17"/>
        <v>77.6353333333333</v>
      </c>
      <c r="K144" s="23" t="s">
        <v>23</v>
      </c>
      <c r="L144" s="23"/>
    </row>
    <row r="145" s="3" customFormat="1" ht="18" customHeight="1" spans="1:12">
      <c r="A145" s="15" t="s">
        <v>326</v>
      </c>
      <c r="B145" s="15" t="s">
        <v>327</v>
      </c>
      <c r="C145" s="15" t="s">
        <v>260</v>
      </c>
      <c r="D145" s="15" t="s">
        <v>321</v>
      </c>
      <c r="E145" s="19">
        <v>102</v>
      </c>
      <c r="F145" s="20">
        <f t="shared" si="18"/>
        <v>68</v>
      </c>
      <c r="G145" s="21">
        <f t="shared" si="19"/>
        <v>27.2</v>
      </c>
      <c r="H145" s="21" t="s">
        <v>63</v>
      </c>
      <c r="I145" s="21"/>
      <c r="J145" s="21"/>
      <c r="K145" s="23"/>
      <c r="L145" s="23"/>
    </row>
    <row r="146" s="3" customFormat="1" ht="18" customHeight="1" spans="1:12">
      <c r="A146" s="15" t="s">
        <v>328</v>
      </c>
      <c r="B146" s="15" t="s">
        <v>329</v>
      </c>
      <c r="C146" s="15" t="s">
        <v>330</v>
      </c>
      <c r="D146" s="15" t="s">
        <v>331</v>
      </c>
      <c r="E146" s="19">
        <v>116.5</v>
      </c>
      <c r="F146" s="20">
        <f t="shared" si="18"/>
        <v>77.6666666666667</v>
      </c>
      <c r="G146" s="21">
        <f t="shared" si="19"/>
        <v>31.0666666666667</v>
      </c>
      <c r="H146" s="21">
        <v>93.438</v>
      </c>
      <c r="I146" s="21">
        <f>H146*0.6</f>
        <v>56.0628</v>
      </c>
      <c r="J146" s="21">
        <f>G146+I146</f>
        <v>87.1294666666667</v>
      </c>
      <c r="K146" s="23" t="s">
        <v>18</v>
      </c>
      <c r="L146" s="23"/>
    </row>
    <row r="147" s="3" customFormat="1" ht="18" customHeight="1" spans="1:12">
      <c r="A147" s="15" t="s">
        <v>332</v>
      </c>
      <c r="B147" s="15" t="s">
        <v>333</v>
      </c>
      <c r="C147" s="15" t="s">
        <v>330</v>
      </c>
      <c r="D147" s="15" t="s">
        <v>331</v>
      </c>
      <c r="E147" s="19">
        <v>102.5</v>
      </c>
      <c r="F147" s="20">
        <f t="shared" si="18"/>
        <v>68.3333333333333</v>
      </c>
      <c r="G147" s="21">
        <f t="shared" si="19"/>
        <v>27.3333333333333</v>
      </c>
      <c r="H147" s="21">
        <v>96.676</v>
      </c>
      <c r="I147" s="21">
        <f>H147*0.6</f>
        <v>58.0056</v>
      </c>
      <c r="J147" s="21">
        <f>G147+I147</f>
        <v>85.3389333333333</v>
      </c>
      <c r="K147" s="23" t="s">
        <v>23</v>
      </c>
      <c r="L147" s="23"/>
    </row>
    <row r="148" s="3" customFormat="1" ht="18" customHeight="1" spans="1:12">
      <c r="A148" s="15" t="s">
        <v>334</v>
      </c>
      <c r="B148" s="15" t="s">
        <v>335</v>
      </c>
      <c r="C148" s="15" t="s">
        <v>330</v>
      </c>
      <c r="D148" s="15" t="s">
        <v>331</v>
      </c>
      <c r="E148" s="19">
        <v>105</v>
      </c>
      <c r="F148" s="20">
        <f t="shared" si="18"/>
        <v>70</v>
      </c>
      <c r="G148" s="21">
        <f t="shared" si="19"/>
        <v>28</v>
      </c>
      <c r="H148" s="21">
        <v>89.786</v>
      </c>
      <c r="I148" s="21">
        <f>H148*0.6</f>
        <v>53.8716</v>
      </c>
      <c r="J148" s="21">
        <f>G148+I148</f>
        <v>81.8716</v>
      </c>
      <c r="K148" s="23" t="s">
        <v>23</v>
      </c>
      <c r="L148" s="23"/>
    </row>
    <row r="149" s="3" customFormat="1" ht="18" customHeight="1" spans="1:12">
      <c r="A149" s="15" t="s">
        <v>336</v>
      </c>
      <c r="B149" s="15" t="s">
        <v>337</v>
      </c>
      <c r="C149" s="15" t="s">
        <v>330</v>
      </c>
      <c r="D149" s="15" t="s">
        <v>331</v>
      </c>
      <c r="E149" s="19">
        <v>94.5</v>
      </c>
      <c r="F149" s="20">
        <f t="shared" si="18"/>
        <v>63</v>
      </c>
      <c r="G149" s="21">
        <f t="shared" si="19"/>
        <v>25.2</v>
      </c>
      <c r="H149" s="21" t="s">
        <v>63</v>
      </c>
      <c r="I149" s="21"/>
      <c r="J149" s="21"/>
      <c r="K149" s="23"/>
      <c r="L149" s="23"/>
    </row>
    <row r="150" s="3" customFormat="1" ht="18" customHeight="1" spans="1:12">
      <c r="A150" s="15" t="s">
        <v>338</v>
      </c>
      <c r="B150" s="15" t="s">
        <v>339</v>
      </c>
      <c r="C150" s="15" t="s">
        <v>330</v>
      </c>
      <c r="D150" s="15" t="s">
        <v>340</v>
      </c>
      <c r="E150" s="19">
        <v>102.5</v>
      </c>
      <c r="F150" s="20">
        <f t="shared" si="18"/>
        <v>68.3333333333333</v>
      </c>
      <c r="G150" s="21">
        <f t="shared" si="19"/>
        <v>27.3333333333333</v>
      </c>
      <c r="H150" s="21">
        <v>87.87</v>
      </c>
      <c r="I150" s="21">
        <f t="shared" ref="I150:I174" si="20">H150*0.6</f>
        <v>52.722</v>
      </c>
      <c r="J150" s="21">
        <f t="shared" ref="J150:J174" si="21">G150+I150</f>
        <v>80.0553333333333</v>
      </c>
      <c r="K150" s="23" t="s">
        <v>18</v>
      </c>
      <c r="L150" s="23"/>
    </row>
    <row r="151" s="3" customFormat="1" ht="18" customHeight="1" spans="1:12">
      <c r="A151" s="15" t="s">
        <v>341</v>
      </c>
      <c r="B151" s="15" t="s">
        <v>342</v>
      </c>
      <c r="C151" s="15" t="s">
        <v>330</v>
      </c>
      <c r="D151" s="15" t="s">
        <v>340</v>
      </c>
      <c r="E151" s="19">
        <v>109.5</v>
      </c>
      <c r="F151" s="20">
        <f t="shared" si="18"/>
        <v>73</v>
      </c>
      <c r="G151" s="21">
        <f t="shared" si="19"/>
        <v>29.2</v>
      </c>
      <c r="H151" s="21">
        <v>84.6</v>
      </c>
      <c r="I151" s="21">
        <f t="shared" si="20"/>
        <v>50.76</v>
      </c>
      <c r="J151" s="21">
        <f t="shared" si="21"/>
        <v>79.96</v>
      </c>
      <c r="K151" s="23" t="s">
        <v>23</v>
      </c>
      <c r="L151" s="23"/>
    </row>
    <row r="152" s="3" customFormat="1" ht="18" customHeight="1" spans="1:12">
      <c r="A152" s="15" t="s">
        <v>343</v>
      </c>
      <c r="B152" s="15" t="s">
        <v>344</v>
      </c>
      <c r="C152" s="15" t="s">
        <v>330</v>
      </c>
      <c r="D152" s="15" t="s">
        <v>340</v>
      </c>
      <c r="E152" s="19">
        <v>100.5</v>
      </c>
      <c r="F152" s="20">
        <f t="shared" si="18"/>
        <v>67</v>
      </c>
      <c r="G152" s="21">
        <f t="shared" si="19"/>
        <v>26.8</v>
      </c>
      <c r="H152" s="21">
        <v>83.06</v>
      </c>
      <c r="I152" s="21">
        <f t="shared" si="20"/>
        <v>49.836</v>
      </c>
      <c r="J152" s="21">
        <f t="shared" si="21"/>
        <v>76.636</v>
      </c>
      <c r="K152" s="23" t="s">
        <v>23</v>
      </c>
      <c r="L152" s="23"/>
    </row>
    <row r="153" s="3" customFormat="1" ht="18" customHeight="1" spans="1:12">
      <c r="A153" s="15" t="s">
        <v>345</v>
      </c>
      <c r="B153" s="15" t="s">
        <v>346</v>
      </c>
      <c r="C153" s="15" t="s">
        <v>330</v>
      </c>
      <c r="D153" s="15" t="s">
        <v>340</v>
      </c>
      <c r="E153" s="19">
        <v>73</v>
      </c>
      <c r="F153" s="20">
        <f t="shared" si="18"/>
        <v>48.6666666666667</v>
      </c>
      <c r="G153" s="21">
        <f t="shared" si="19"/>
        <v>19.4666666666667</v>
      </c>
      <c r="H153" s="21">
        <v>84.85</v>
      </c>
      <c r="I153" s="21">
        <f t="shared" si="20"/>
        <v>50.91</v>
      </c>
      <c r="J153" s="21">
        <f t="shared" si="21"/>
        <v>70.3766666666667</v>
      </c>
      <c r="K153" s="23" t="s">
        <v>23</v>
      </c>
      <c r="L153" s="23"/>
    </row>
    <row r="154" s="3" customFormat="1" ht="18" customHeight="1" spans="1:12">
      <c r="A154" s="15" t="s">
        <v>347</v>
      </c>
      <c r="B154" s="15" t="s">
        <v>348</v>
      </c>
      <c r="C154" s="15" t="s">
        <v>330</v>
      </c>
      <c r="D154" s="15" t="s">
        <v>349</v>
      </c>
      <c r="E154" s="19">
        <v>116.5</v>
      </c>
      <c r="F154" s="20">
        <f t="shared" si="18"/>
        <v>77.6666666666667</v>
      </c>
      <c r="G154" s="21">
        <f t="shared" si="19"/>
        <v>31.0666666666667</v>
      </c>
      <c r="H154" s="21">
        <v>93.384</v>
      </c>
      <c r="I154" s="21">
        <f t="shared" si="20"/>
        <v>56.0304</v>
      </c>
      <c r="J154" s="21">
        <f t="shared" si="21"/>
        <v>87.0970666666667</v>
      </c>
      <c r="K154" s="23" t="s">
        <v>18</v>
      </c>
      <c r="L154" s="23"/>
    </row>
    <row r="155" s="3" customFormat="1" ht="18" customHeight="1" spans="1:12">
      <c r="A155" s="15" t="s">
        <v>350</v>
      </c>
      <c r="B155" s="15" t="s">
        <v>351</v>
      </c>
      <c r="C155" s="15" t="s">
        <v>330</v>
      </c>
      <c r="D155" s="15" t="s">
        <v>349</v>
      </c>
      <c r="E155" s="19">
        <v>106</v>
      </c>
      <c r="F155" s="20">
        <f t="shared" si="18"/>
        <v>70.6666666666667</v>
      </c>
      <c r="G155" s="21">
        <f t="shared" si="19"/>
        <v>28.2666666666667</v>
      </c>
      <c r="H155" s="21">
        <v>91.072</v>
      </c>
      <c r="I155" s="21">
        <f t="shared" si="20"/>
        <v>54.6432</v>
      </c>
      <c r="J155" s="21">
        <f t="shared" si="21"/>
        <v>82.9098666666667</v>
      </c>
      <c r="K155" s="23" t="s">
        <v>23</v>
      </c>
      <c r="L155" s="23"/>
    </row>
    <row r="156" s="3" customFormat="1" ht="18" customHeight="1" spans="1:12">
      <c r="A156" s="15" t="s">
        <v>352</v>
      </c>
      <c r="B156" s="15" t="s">
        <v>353</v>
      </c>
      <c r="C156" s="15" t="s">
        <v>330</v>
      </c>
      <c r="D156" s="15" t="s">
        <v>349</v>
      </c>
      <c r="E156" s="19">
        <v>111</v>
      </c>
      <c r="F156" s="20">
        <f t="shared" si="18"/>
        <v>74</v>
      </c>
      <c r="G156" s="21">
        <f t="shared" si="19"/>
        <v>29.6</v>
      </c>
      <c r="H156" s="21">
        <v>88.562</v>
      </c>
      <c r="I156" s="21">
        <f t="shared" si="20"/>
        <v>53.1372</v>
      </c>
      <c r="J156" s="21">
        <f t="shared" si="21"/>
        <v>82.7372</v>
      </c>
      <c r="K156" s="23" t="s">
        <v>23</v>
      </c>
      <c r="L156" s="23"/>
    </row>
    <row r="157" s="3" customFormat="1" ht="18" customHeight="1" spans="1:12">
      <c r="A157" s="15" t="s">
        <v>354</v>
      </c>
      <c r="B157" s="15" t="s">
        <v>355</v>
      </c>
      <c r="C157" s="15" t="s">
        <v>330</v>
      </c>
      <c r="D157" s="15" t="s">
        <v>349</v>
      </c>
      <c r="E157" s="19">
        <v>110.5</v>
      </c>
      <c r="F157" s="20">
        <f t="shared" si="18"/>
        <v>73.6666666666667</v>
      </c>
      <c r="G157" s="21">
        <f t="shared" si="19"/>
        <v>29.4666666666667</v>
      </c>
      <c r="H157" s="21">
        <v>86.466</v>
      </c>
      <c r="I157" s="21">
        <f t="shared" si="20"/>
        <v>51.8796</v>
      </c>
      <c r="J157" s="21">
        <f t="shared" si="21"/>
        <v>81.3462666666667</v>
      </c>
      <c r="K157" s="23" t="s">
        <v>23</v>
      </c>
      <c r="L157" s="23"/>
    </row>
    <row r="158" s="3" customFormat="1" ht="18" customHeight="1" spans="1:12">
      <c r="A158" s="15" t="s">
        <v>356</v>
      </c>
      <c r="B158" s="15" t="s">
        <v>357</v>
      </c>
      <c r="C158" s="15" t="s">
        <v>330</v>
      </c>
      <c r="D158" s="15" t="s">
        <v>349</v>
      </c>
      <c r="E158" s="19">
        <v>107</v>
      </c>
      <c r="F158" s="20">
        <f t="shared" si="18"/>
        <v>71.3333333333333</v>
      </c>
      <c r="G158" s="21">
        <f t="shared" si="19"/>
        <v>28.5333333333333</v>
      </c>
      <c r="H158" s="21">
        <v>84.84</v>
      </c>
      <c r="I158" s="21">
        <f t="shared" si="20"/>
        <v>50.904</v>
      </c>
      <c r="J158" s="21">
        <f t="shared" si="21"/>
        <v>79.4373333333333</v>
      </c>
      <c r="K158" s="23" t="s">
        <v>23</v>
      </c>
      <c r="L158" s="23"/>
    </row>
    <row r="159" s="3" customFormat="1" ht="18" customHeight="1" spans="1:12">
      <c r="A159" s="15" t="s">
        <v>358</v>
      </c>
      <c r="B159" s="15" t="s">
        <v>359</v>
      </c>
      <c r="C159" s="15" t="s">
        <v>330</v>
      </c>
      <c r="D159" s="15" t="s">
        <v>349</v>
      </c>
      <c r="E159" s="19">
        <v>106</v>
      </c>
      <c r="F159" s="20">
        <f t="shared" si="18"/>
        <v>70.6666666666667</v>
      </c>
      <c r="G159" s="21">
        <f t="shared" si="19"/>
        <v>28.2666666666667</v>
      </c>
      <c r="H159" s="21">
        <v>81.108</v>
      </c>
      <c r="I159" s="21">
        <f t="shared" si="20"/>
        <v>48.6648</v>
      </c>
      <c r="J159" s="21">
        <f t="shared" si="21"/>
        <v>76.9314666666667</v>
      </c>
      <c r="K159" s="23" t="s">
        <v>23</v>
      </c>
      <c r="L159" s="23"/>
    </row>
    <row r="160" s="3" customFormat="1" ht="18" customHeight="1" spans="1:12">
      <c r="A160" s="15" t="s">
        <v>360</v>
      </c>
      <c r="B160" s="15" t="s">
        <v>361</v>
      </c>
      <c r="C160" s="15" t="s">
        <v>362</v>
      </c>
      <c r="D160" s="15" t="s">
        <v>363</v>
      </c>
      <c r="E160" s="19">
        <v>118.5</v>
      </c>
      <c r="F160" s="20">
        <f t="shared" si="18"/>
        <v>79</v>
      </c>
      <c r="G160" s="21">
        <f t="shared" si="19"/>
        <v>31.6</v>
      </c>
      <c r="H160" s="21">
        <v>96.308</v>
      </c>
      <c r="I160" s="21">
        <f t="shared" si="20"/>
        <v>57.7848</v>
      </c>
      <c r="J160" s="21">
        <f t="shared" si="21"/>
        <v>89.3848</v>
      </c>
      <c r="K160" s="23" t="s">
        <v>18</v>
      </c>
      <c r="L160" s="23"/>
    </row>
    <row r="161" s="3" customFormat="1" ht="18" customHeight="1" spans="1:12">
      <c r="A161" s="15" t="s">
        <v>364</v>
      </c>
      <c r="B161" s="15" t="s">
        <v>365</v>
      </c>
      <c r="C161" s="15" t="s">
        <v>362</v>
      </c>
      <c r="D161" s="15" t="s">
        <v>363</v>
      </c>
      <c r="E161" s="19">
        <v>118</v>
      </c>
      <c r="F161" s="20">
        <f t="shared" si="18"/>
        <v>78.6666666666667</v>
      </c>
      <c r="G161" s="21">
        <f t="shared" si="19"/>
        <v>31.4666666666667</v>
      </c>
      <c r="H161" s="21">
        <v>96.372</v>
      </c>
      <c r="I161" s="21">
        <f t="shared" si="20"/>
        <v>57.8232</v>
      </c>
      <c r="J161" s="21">
        <f t="shared" si="21"/>
        <v>89.2898666666667</v>
      </c>
      <c r="K161" s="23" t="s">
        <v>18</v>
      </c>
      <c r="L161" s="23"/>
    </row>
    <row r="162" s="3" customFormat="1" ht="18" customHeight="1" spans="1:12">
      <c r="A162" s="15" t="s">
        <v>366</v>
      </c>
      <c r="B162" s="15" t="s">
        <v>367</v>
      </c>
      <c r="C162" s="15" t="s">
        <v>362</v>
      </c>
      <c r="D162" s="15" t="s">
        <v>363</v>
      </c>
      <c r="E162" s="19">
        <v>112.5</v>
      </c>
      <c r="F162" s="20">
        <f t="shared" si="18"/>
        <v>75</v>
      </c>
      <c r="G162" s="21">
        <f t="shared" si="19"/>
        <v>30</v>
      </c>
      <c r="H162" s="21">
        <v>96.564</v>
      </c>
      <c r="I162" s="21">
        <f t="shared" si="20"/>
        <v>57.9384</v>
      </c>
      <c r="J162" s="21">
        <f t="shared" si="21"/>
        <v>87.9384</v>
      </c>
      <c r="K162" s="23" t="s">
        <v>18</v>
      </c>
      <c r="L162" s="23"/>
    </row>
    <row r="163" s="3" customFormat="1" ht="18" customHeight="1" spans="1:12">
      <c r="A163" s="15" t="s">
        <v>368</v>
      </c>
      <c r="B163" s="15" t="s">
        <v>369</v>
      </c>
      <c r="C163" s="15" t="s">
        <v>362</v>
      </c>
      <c r="D163" s="15" t="s">
        <v>363</v>
      </c>
      <c r="E163" s="19">
        <v>109</v>
      </c>
      <c r="F163" s="20">
        <f t="shared" si="18"/>
        <v>72.6666666666667</v>
      </c>
      <c r="G163" s="21">
        <f t="shared" si="19"/>
        <v>29.0666666666667</v>
      </c>
      <c r="H163" s="21">
        <v>97.416</v>
      </c>
      <c r="I163" s="21">
        <f t="shared" si="20"/>
        <v>58.4496</v>
      </c>
      <c r="J163" s="21">
        <f t="shared" si="21"/>
        <v>87.5162666666667</v>
      </c>
      <c r="K163" s="23" t="s">
        <v>23</v>
      </c>
      <c r="L163" s="23"/>
    </row>
    <row r="164" s="3" customFormat="1" ht="18" customHeight="1" spans="1:12">
      <c r="A164" s="15" t="s">
        <v>370</v>
      </c>
      <c r="B164" s="15" t="s">
        <v>371</v>
      </c>
      <c r="C164" s="15" t="s">
        <v>362</v>
      </c>
      <c r="D164" s="15" t="s">
        <v>363</v>
      </c>
      <c r="E164" s="19">
        <v>111</v>
      </c>
      <c r="F164" s="20">
        <f t="shared" si="18"/>
        <v>74</v>
      </c>
      <c r="G164" s="21">
        <f t="shared" si="19"/>
        <v>29.6</v>
      </c>
      <c r="H164" s="21">
        <v>95.772</v>
      </c>
      <c r="I164" s="21">
        <f t="shared" si="20"/>
        <v>57.4632</v>
      </c>
      <c r="J164" s="21">
        <f t="shared" si="21"/>
        <v>87.0632</v>
      </c>
      <c r="K164" s="23" t="s">
        <v>23</v>
      </c>
      <c r="L164" s="23"/>
    </row>
    <row r="165" s="3" customFormat="1" ht="18" customHeight="1" spans="1:12">
      <c r="A165" s="15" t="s">
        <v>372</v>
      </c>
      <c r="B165" s="15" t="s">
        <v>373</v>
      </c>
      <c r="C165" s="15" t="s">
        <v>362</v>
      </c>
      <c r="D165" s="15" t="s">
        <v>363</v>
      </c>
      <c r="E165" s="19">
        <v>110.5</v>
      </c>
      <c r="F165" s="20">
        <f t="shared" si="18"/>
        <v>73.6666666666667</v>
      </c>
      <c r="G165" s="21">
        <f t="shared" si="19"/>
        <v>29.4666666666667</v>
      </c>
      <c r="H165" s="21">
        <v>95.952</v>
      </c>
      <c r="I165" s="21">
        <f t="shared" si="20"/>
        <v>57.5712</v>
      </c>
      <c r="J165" s="21">
        <f t="shared" si="21"/>
        <v>87.0378666666667</v>
      </c>
      <c r="K165" s="23" t="s">
        <v>23</v>
      </c>
      <c r="L165" s="23"/>
    </row>
    <row r="166" s="3" customFormat="1" ht="18" customHeight="1" spans="1:12">
      <c r="A166" s="15" t="s">
        <v>374</v>
      </c>
      <c r="B166" s="15" t="s">
        <v>375</v>
      </c>
      <c r="C166" s="15" t="s">
        <v>362</v>
      </c>
      <c r="D166" s="15" t="s">
        <v>363</v>
      </c>
      <c r="E166" s="19">
        <v>110</v>
      </c>
      <c r="F166" s="20">
        <f t="shared" si="18"/>
        <v>73.3333333333333</v>
      </c>
      <c r="G166" s="21">
        <f t="shared" si="19"/>
        <v>29.3333333333333</v>
      </c>
      <c r="H166" s="21">
        <v>93.524</v>
      </c>
      <c r="I166" s="21">
        <f t="shared" si="20"/>
        <v>56.1144</v>
      </c>
      <c r="J166" s="21">
        <f t="shared" si="21"/>
        <v>85.4477333333333</v>
      </c>
      <c r="K166" s="23" t="s">
        <v>23</v>
      </c>
      <c r="L166" s="23"/>
    </row>
    <row r="167" s="3" customFormat="1" ht="18" customHeight="1" spans="1:12">
      <c r="A167" s="15" t="s">
        <v>376</v>
      </c>
      <c r="B167" s="15" t="s">
        <v>377</v>
      </c>
      <c r="C167" s="15" t="s">
        <v>362</v>
      </c>
      <c r="D167" s="15" t="s">
        <v>363</v>
      </c>
      <c r="E167" s="19">
        <v>109.5</v>
      </c>
      <c r="F167" s="20">
        <f t="shared" si="18"/>
        <v>73</v>
      </c>
      <c r="G167" s="21">
        <f t="shared" si="19"/>
        <v>29.2</v>
      </c>
      <c r="H167" s="21">
        <v>92.352</v>
      </c>
      <c r="I167" s="21">
        <f t="shared" si="20"/>
        <v>55.4112</v>
      </c>
      <c r="J167" s="21">
        <f t="shared" si="21"/>
        <v>84.6112</v>
      </c>
      <c r="K167" s="23" t="s">
        <v>23</v>
      </c>
      <c r="L167" s="23"/>
    </row>
    <row r="168" s="3" customFormat="1" ht="18" customHeight="1" spans="1:12">
      <c r="A168" s="15" t="s">
        <v>378</v>
      </c>
      <c r="B168" s="15" t="s">
        <v>379</v>
      </c>
      <c r="C168" s="15" t="s">
        <v>362</v>
      </c>
      <c r="D168" s="15" t="s">
        <v>363</v>
      </c>
      <c r="E168" s="19">
        <v>107</v>
      </c>
      <c r="F168" s="20">
        <f t="shared" si="18"/>
        <v>71.3333333333333</v>
      </c>
      <c r="G168" s="21">
        <f t="shared" si="19"/>
        <v>28.5333333333333</v>
      </c>
      <c r="H168" s="21">
        <v>92.98</v>
      </c>
      <c r="I168" s="21">
        <f t="shared" si="20"/>
        <v>55.788</v>
      </c>
      <c r="J168" s="21">
        <f t="shared" si="21"/>
        <v>84.3213333333333</v>
      </c>
      <c r="K168" s="23" t="s">
        <v>23</v>
      </c>
      <c r="L168" s="23"/>
    </row>
    <row r="169" s="3" customFormat="1" ht="18" customHeight="1" spans="1:12">
      <c r="A169" s="15" t="s">
        <v>380</v>
      </c>
      <c r="B169" s="15" t="s">
        <v>381</v>
      </c>
      <c r="C169" s="15" t="s">
        <v>362</v>
      </c>
      <c r="D169" s="15" t="s">
        <v>363</v>
      </c>
      <c r="E169" s="19">
        <v>110</v>
      </c>
      <c r="F169" s="20">
        <f t="shared" si="18"/>
        <v>73.3333333333333</v>
      </c>
      <c r="G169" s="21">
        <f t="shared" si="19"/>
        <v>29.3333333333333</v>
      </c>
      <c r="H169" s="21">
        <v>90.974</v>
      </c>
      <c r="I169" s="21">
        <f t="shared" si="20"/>
        <v>54.5844</v>
      </c>
      <c r="J169" s="21">
        <f t="shared" si="21"/>
        <v>83.9177333333333</v>
      </c>
      <c r="K169" s="23" t="s">
        <v>23</v>
      </c>
      <c r="L169" s="23"/>
    </row>
    <row r="170" s="3" customFormat="1" ht="18" customHeight="1" spans="1:12">
      <c r="A170" s="15" t="s">
        <v>382</v>
      </c>
      <c r="B170" s="15" t="s">
        <v>383</v>
      </c>
      <c r="C170" s="15" t="s">
        <v>362</v>
      </c>
      <c r="D170" s="15" t="s">
        <v>363</v>
      </c>
      <c r="E170" s="19">
        <v>104</v>
      </c>
      <c r="F170" s="20">
        <f t="shared" si="18"/>
        <v>69.3333333333333</v>
      </c>
      <c r="G170" s="21">
        <f t="shared" si="19"/>
        <v>27.7333333333333</v>
      </c>
      <c r="H170" s="21">
        <v>92.726</v>
      </c>
      <c r="I170" s="21">
        <f t="shared" si="20"/>
        <v>55.6356</v>
      </c>
      <c r="J170" s="21">
        <f t="shared" si="21"/>
        <v>83.3689333333333</v>
      </c>
      <c r="K170" s="23" t="s">
        <v>23</v>
      </c>
      <c r="L170" s="23"/>
    </row>
    <row r="171" s="3" customFormat="1" ht="18" customHeight="1" spans="1:12">
      <c r="A171" s="15" t="s">
        <v>384</v>
      </c>
      <c r="B171" s="15" t="s">
        <v>385</v>
      </c>
      <c r="C171" s="15" t="s">
        <v>362</v>
      </c>
      <c r="D171" s="15" t="s">
        <v>363</v>
      </c>
      <c r="E171" s="19">
        <v>110.5</v>
      </c>
      <c r="F171" s="20">
        <f t="shared" si="18"/>
        <v>73.6666666666667</v>
      </c>
      <c r="G171" s="21">
        <f t="shared" si="19"/>
        <v>29.4666666666667</v>
      </c>
      <c r="H171" s="21">
        <v>89.422</v>
      </c>
      <c r="I171" s="21">
        <f t="shared" si="20"/>
        <v>53.6532</v>
      </c>
      <c r="J171" s="21">
        <f t="shared" si="21"/>
        <v>83.1198666666667</v>
      </c>
      <c r="K171" s="23" t="s">
        <v>23</v>
      </c>
      <c r="L171" s="23"/>
    </row>
    <row r="172" s="3" customFormat="1" ht="18" customHeight="1" spans="1:12">
      <c r="A172" s="15" t="s">
        <v>386</v>
      </c>
      <c r="B172" s="15" t="s">
        <v>387</v>
      </c>
      <c r="C172" s="15" t="s">
        <v>362</v>
      </c>
      <c r="D172" s="15" t="s">
        <v>363</v>
      </c>
      <c r="E172" s="19">
        <v>104</v>
      </c>
      <c r="F172" s="20">
        <f t="shared" si="18"/>
        <v>69.3333333333333</v>
      </c>
      <c r="G172" s="21">
        <f t="shared" si="19"/>
        <v>27.7333333333333</v>
      </c>
      <c r="H172" s="21">
        <v>92.216</v>
      </c>
      <c r="I172" s="21">
        <f t="shared" si="20"/>
        <v>55.3296</v>
      </c>
      <c r="J172" s="21">
        <f t="shared" si="21"/>
        <v>83.0629333333333</v>
      </c>
      <c r="K172" s="23" t="s">
        <v>23</v>
      </c>
      <c r="L172" s="23"/>
    </row>
    <row r="173" s="3" customFormat="1" ht="18" customHeight="1" spans="1:12">
      <c r="A173" s="15" t="s">
        <v>388</v>
      </c>
      <c r="B173" s="15" t="s">
        <v>389</v>
      </c>
      <c r="C173" s="15" t="s">
        <v>362</v>
      </c>
      <c r="D173" s="15" t="s">
        <v>363</v>
      </c>
      <c r="E173" s="19">
        <v>105.5</v>
      </c>
      <c r="F173" s="20">
        <f t="shared" si="18"/>
        <v>70.3333333333333</v>
      </c>
      <c r="G173" s="21">
        <f t="shared" si="19"/>
        <v>28.1333333333333</v>
      </c>
      <c r="H173" s="21">
        <v>90.712</v>
      </c>
      <c r="I173" s="21">
        <f t="shared" si="20"/>
        <v>54.4272</v>
      </c>
      <c r="J173" s="21">
        <f t="shared" si="21"/>
        <v>82.5605333333333</v>
      </c>
      <c r="K173" s="23" t="s">
        <v>23</v>
      </c>
      <c r="L173" s="23"/>
    </row>
    <row r="174" s="3" customFormat="1" ht="18" customHeight="1" spans="1:12">
      <c r="A174" s="15" t="s">
        <v>390</v>
      </c>
      <c r="B174" s="15" t="s">
        <v>391</v>
      </c>
      <c r="C174" s="15" t="s">
        <v>362</v>
      </c>
      <c r="D174" s="15" t="s">
        <v>363</v>
      </c>
      <c r="E174" s="19">
        <v>106</v>
      </c>
      <c r="F174" s="20">
        <f t="shared" si="18"/>
        <v>70.6666666666667</v>
      </c>
      <c r="G174" s="21">
        <f t="shared" si="19"/>
        <v>28.2666666666667</v>
      </c>
      <c r="H174" s="21">
        <v>87.232</v>
      </c>
      <c r="I174" s="21">
        <f t="shared" si="20"/>
        <v>52.3392</v>
      </c>
      <c r="J174" s="21">
        <f t="shared" si="21"/>
        <v>80.6058666666667</v>
      </c>
      <c r="K174" s="23" t="s">
        <v>23</v>
      </c>
      <c r="L174" s="23"/>
    </row>
    <row r="175" s="3" customFormat="1" ht="18" customHeight="1" spans="1:12">
      <c r="A175" s="15" t="s">
        <v>392</v>
      </c>
      <c r="B175" s="15" t="s">
        <v>393</v>
      </c>
      <c r="C175" s="15" t="s">
        <v>362</v>
      </c>
      <c r="D175" s="15" t="s">
        <v>363</v>
      </c>
      <c r="E175" s="19">
        <v>112</v>
      </c>
      <c r="F175" s="20">
        <f t="shared" si="18"/>
        <v>74.6666666666667</v>
      </c>
      <c r="G175" s="21">
        <f t="shared" si="19"/>
        <v>29.8666666666667</v>
      </c>
      <c r="H175" s="21" t="s">
        <v>63</v>
      </c>
      <c r="I175" s="21"/>
      <c r="J175" s="21"/>
      <c r="K175" s="23"/>
      <c r="L175" s="23"/>
    </row>
    <row r="176" s="3" customFormat="1" ht="18" customHeight="1" spans="1:12">
      <c r="A176" s="15" t="s">
        <v>394</v>
      </c>
      <c r="B176" s="15" t="s">
        <v>395</v>
      </c>
      <c r="C176" s="15" t="s">
        <v>362</v>
      </c>
      <c r="D176" s="15" t="s">
        <v>363</v>
      </c>
      <c r="E176" s="19">
        <v>109</v>
      </c>
      <c r="F176" s="20">
        <f t="shared" si="18"/>
        <v>72.6666666666667</v>
      </c>
      <c r="G176" s="21">
        <f t="shared" si="19"/>
        <v>29.0666666666667</v>
      </c>
      <c r="H176" s="21" t="s">
        <v>63</v>
      </c>
      <c r="I176" s="21"/>
      <c r="J176" s="21"/>
      <c r="K176" s="23"/>
      <c r="L176" s="23"/>
    </row>
    <row r="177" s="3" customFormat="1" ht="18" customHeight="1" spans="1:12">
      <c r="A177" s="15" t="s">
        <v>396</v>
      </c>
      <c r="B177" s="15" t="s">
        <v>397</v>
      </c>
      <c r="C177" s="15" t="s">
        <v>362</v>
      </c>
      <c r="D177" s="15" t="s">
        <v>363</v>
      </c>
      <c r="E177" s="19">
        <v>108.5</v>
      </c>
      <c r="F177" s="20">
        <f t="shared" si="18"/>
        <v>72.3333333333333</v>
      </c>
      <c r="G177" s="21">
        <f t="shared" si="19"/>
        <v>28.9333333333333</v>
      </c>
      <c r="H177" s="21" t="s">
        <v>63</v>
      </c>
      <c r="I177" s="21"/>
      <c r="J177" s="21"/>
      <c r="K177" s="23"/>
      <c r="L177" s="23"/>
    </row>
    <row r="178" s="3" customFormat="1" ht="18" customHeight="1" spans="1:12">
      <c r="A178" s="15" t="s">
        <v>398</v>
      </c>
      <c r="B178" s="15" t="s">
        <v>399</v>
      </c>
      <c r="C178" s="15" t="s">
        <v>362</v>
      </c>
      <c r="D178" s="15" t="s">
        <v>400</v>
      </c>
      <c r="E178" s="19">
        <v>108.5</v>
      </c>
      <c r="F178" s="20">
        <f t="shared" si="18"/>
        <v>72.3333333333333</v>
      </c>
      <c r="G178" s="21">
        <f t="shared" si="19"/>
        <v>28.9333333333333</v>
      </c>
      <c r="H178" s="21">
        <v>88.658</v>
      </c>
      <c r="I178" s="21">
        <f>H178*0.6</f>
        <v>53.1948</v>
      </c>
      <c r="J178" s="21">
        <f>G178+I178</f>
        <v>82.1281333333333</v>
      </c>
      <c r="K178" s="23" t="s">
        <v>18</v>
      </c>
      <c r="L178" s="23"/>
    </row>
    <row r="179" s="3" customFormat="1" ht="18" customHeight="1" spans="1:12">
      <c r="A179" s="15" t="s">
        <v>401</v>
      </c>
      <c r="B179" s="15" t="s">
        <v>402</v>
      </c>
      <c r="C179" s="15" t="s">
        <v>362</v>
      </c>
      <c r="D179" s="15" t="s">
        <v>400</v>
      </c>
      <c r="E179" s="19">
        <v>109</v>
      </c>
      <c r="F179" s="20">
        <f t="shared" si="18"/>
        <v>72.6666666666667</v>
      </c>
      <c r="G179" s="21">
        <f t="shared" si="19"/>
        <v>29.0666666666667</v>
      </c>
      <c r="H179" s="21">
        <v>86.694</v>
      </c>
      <c r="I179" s="21">
        <f>H179*0.6</f>
        <v>52.0164</v>
      </c>
      <c r="J179" s="21">
        <f>G179+I179</f>
        <v>81.0830666666667</v>
      </c>
      <c r="K179" s="23" t="s">
        <v>23</v>
      </c>
      <c r="L179" s="23"/>
    </row>
    <row r="180" s="3" customFormat="1" ht="18" customHeight="1" spans="1:12">
      <c r="A180" s="15" t="s">
        <v>403</v>
      </c>
      <c r="B180" s="15" t="s">
        <v>404</v>
      </c>
      <c r="C180" s="15" t="s">
        <v>362</v>
      </c>
      <c r="D180" s="15" t="s">
        <v>400</v>
      </c>
      <c r="E180" s="19">
        <v>100.5</v>
      </c>
      <c r="F180" s="20">
        <f t="shared" si="18"/>
        <v>67</v>
      </c>
      <c r="G180" s="21">
        <f t="shared" si="19"/>
        <v>26.8</v>
      </c>
      <c r="H180" s="21" t="s">
        <v>63</v>
      </c>
      <c r="I180" s="21"/>
      <c r="J180" s="21"/>
      <c r="K180" s="23"/>
      <c r="L180" s="23"/>
    </row>
    <row r="181" s="3" customFormat="1" ht="18" customHeight="1" spans="1:12">
      <c r="A181" s="15" t="s">
        <v>405</v>
      </c>
      <c r="B181" s="15" t="s">
        <v>406</v>
      </c>
      <c r="C181" s="15" t="s">
        <v>362</v>
      </c>
      <c r="D181" s="15" t="s">
        <v>407</v>
      </c>
      <c r="E181" s="19">
        <v>112.5</v>
      </c>
      <c r="F181" s="20">
        <f t="shared" si="18"/>
        <v>75</v>
      </c>
      <c r="G181" s="21">
        <f t="shared" si="19"/>
        <v>30</v>
      </c>
      <c r="H181" s="21">
        <v>81.942</v>
      </c>
      <c r="I181" s="21">
        <f>H181*0.6</f>
        <v>49.1652</v>
      </c>
      <c r="J181" s="21">
        <f>G181+I181</f>
        <v>79.1652</v>
      </c>
      <c r="K181" s="23" t="s">
        <v>18</v>
      </c>
      <c r="L181" s="23"/>
    </row>
    <row r="182" s="3" customFormat="1" ht="18" customHeight="1" spans="1:12">
      <c r="A182" s="15" t="s">
        <v>408</v>
      </c>
      <c r="B182" s="15" t="s">
        <v>409</v>
      </c>
      <c r="C182" s="15" t="s">
        <v>362</v>
      </c>
      <c r="D182" s="15" t="s">
        <v>407</v>
      </c>
      <c r="E182" s="19">
        <v>109</v>
      </c>
      <c r="F182" s="20">
        <f t="shared" si="18"/>
        <v>72.6666666666667</v>
      </c>
      <c r="G182" s="21">
        <f t="shared" si="19"/>
        <v>29.0666666666667</v>
      </c>
      <c r="H182" s="21">
        <v>81.578</v>
      </c>
      <c r="I182" s="21">
        <f>H182*0.6</f>
        <v>48.9468</v>
      </c>
      <c r="J182" s="21">
        <f>G182+I182</f>
        <v>78.0134666666667</v>
      </c>
      <c r="K182" s="23" t="s">
        <v>23</v>
      </c>
      <c r="L182" s="23"/>
    </row>
    <row r="183" s="3" customFormat="1" ht="18" customHeight="1" spans="1:12">
      <c r="A183" s="15" t="s">
        <v>410</v>
      </c>
      <c r="B183" s="15" t="s">
        <v>411</v>
      </c>
      <c r="C183" s="15" t="s">
        <v>362</v>
      </c>
      <c r="D183" s="15" t="s">
        <v>407</v>
      </c>
      <c r="E183" s="19">
        <v>108</v>
      </c>
      <c r="F183" s="20">
        <f t="shared" si="18"/>
        <v>72</v>
      </c>
      <c r="G183" s="21">
        <f t="shared" si="19"/>
        <v>28.8</v>
      </c>
      <c r="H183" s="21">
        <v>80.672</v>
      </c>
      <c r="I183" s="21">
        <f>H183*0.6</f>
        <v>48.4032</v>
      </c>
      <c r="J183" s="21">
        <f>G183+I183</f>
        <v>77.2032</v>
      </c>
      <c r="K183" s="23" t="s">
        <v>23</v>
      </c>
      <c r="L183" s="23"/>
    </row>
    <row r="184" s="3" customFormat="1" ht="18" customHeight="1" spans="1:12">
      <c r="A184" s="15" t="s">
        <v>412</v>
      </c>
      <c r="B184" s="15" t="s">
        <v>413</v>
      </c>
      <c r="C184" s="15" t="s">
        <v>362</v>
      </c>
      <c r="D184" s="15" t="s">
        <v>407</v>
      </c>
      <c r="E184" s="19">
        <v>104.5</v>
      </c>
      <c r="F184" s="20">
        <f t="shared" si="18"/>
        <v>69.6666666666667</v>
      </c>
      <c r="G184" s="21">
        <f t="shared" si="19"/>
        <v>27.8666666666667</v>
      </c>
      <c r="H184" s="21">
        <v>78.808</v>
      </c>
      <c r="I184" s="21">
        <f>H184*0.6</f>
        <v>47.2848</v>
      </c>
      <c r="J184" s="21">
        <f>G184+I184</f>
        <v>75.1514666666667</v>
      </c>
      <c r="K184" s="23" t="s">
        <v>23</v>
      </c>
      <c r="L184" s="23"/>
    </row>
    <row r="185" s="3" customFormat="1" ht="18" customHeight="1" spans="1:12">
      <c r="A185" s="15" t="s">
        <v>414</v>
      </c>
      <c r="B185" s="15" t="s">
        <v>415</v>
      </c>
      <c r="C185" s="15" t="s">
        <v>362</v>
      </c>
      <c r="D185" s="15" t="s">
        <v>407</v>
      </c>
      <c r="E185" s="19">
        <v>104</v>
      </c>
      <c r="F185" s="20">
        <f t="shared" si="18"/>
        <v>69.3333333333333</v>
      </c>
      <c r="G185" s="21">
        <f t="shared" si="19"/>
        <v>27.7333333333333</v>
      </c>
      <c r="H185" s="21" t="s">
        <v>63</v>
      </c>
      <c r="I185" s="21"/>
      <c r="J185" s="21"/>
      <c r="K185" s="23"/>
      <c r="L185" s="23"/>
    </row>
    <row r="186" s="3" customFormat="1" ht="18" customHeight="1" spans="1:12">
      <c r="A186" s="15" t="s">
        <v>405</v>
      </c>
      <c r="B186" s="15" t="s">
        <v>416</v>
      </c>
      <c r="C186" s="15" t="s">
        <v>362</v>
      </c>
      <c r="D186" s="15" t="s">
        <v>407</v>
      </c>
      <c r="E186" s="19">
        <v>102</v>
      </c>
      <c r="F186" s="20">
        <f t="shared" si="18"/>
        <v>68</v>
      </c>
      <c r="G186" s="21">
        <f t="shared" si="19"/>
        <v>27.2</v>
      </c>
      <c r="H186" s="21" t="s">
        <v>63</v>
      </c>
      <c r="I186" s="21"/>
      <c r="J186" s="21"/>
      <c r="K186" s="23"/>
      <c r="L186" s="23"/>
    </row>
    <row r="187" s="3" customFormat="1" ht="18" customHeight="1" spans="1:12">
      <c r="A187" s="15" t="s">
        <v>417</v>
      </c>
      <c r="B187" s="15" t="s">
        <v>418</v>
      </c>
      <c r="C187" s="15" t="s">
        <v>419</v>
      </c>
      <c r="D187" s="15" t="s">
        <v>420</v>
      </c>
      <c r="E187" s="19">
        <v>117</v>
      </c>
      <c r="F187" s="20">
        <f t="shared" si="18"/>
        <v>78</v>
      </c>
      <c r="G187" s="21">
        <f t="shared" si="19"/>
        <v>31.2</v>
      </c>
      <c r="H187" s="21">
        <v>91.166</v>
      </c>
      <c r="I187" s="21">
        <f t="shared" ref="I187:I209" si="22">H187*0.6</f>
        <v>54.6996</v>
      </c>
      <c r="J187" s="21">
        <f t="shared" ref="J187:J209" si="23">G187+I187</f>
        <v>85.8996</v>
      </c>
      <c r="K187" s="23" t="s">
        <v>18</v>
      </c>
      <c r="L187" s="23"/>
    </row>
    <row r="188" s="3" customFormat="1" ht="18" customHeight="1" spans="1:12">
      <c r="A188" s="15" t="s">
        <v>421</v>
      </c>
      <c r="B188" s="15" t="s">
        <v>422</v>
      </c>
      <c r="C188" s="15" t="s">
        <v>419</v>
      </c>
      <c r="D188" s="15" t="s">
        <v>420</v>
      </c>
      <c r="E188" s="19">
        <v>111.5</v>
      </c>
      <c r="F188" s="20">
        <f t="shared" si="18"/>
        <v>74.3333333333333</v>
      </c>
      <c r="G188" s="21">
        <f t="shared" si="19"/>
        <v>29.7333333333333</v>
      </c>
      <c r="H188" s="21">
        <v>91.458</v>
      </c>
      <c r="I188" s="21">
        <f t="shared" si="22"/>
        <v>54.8748</v>
      </c>
      <c r="J188" s="21">
        <f t="shared" si="23"/>
        <v>84.6081333333333</v>
      </c>
      <c r="K188" s="23" t="s">
        <v>18</v>
      </c>
      <c r="L188" s="23"/>
    </row>
    <row r="189" s="3" customFormat="1" ht="18" customHeight="1" spans="1:12">
      <c r="A189" s="15" t="s">
        <v>423</v>
      </c>
      <c r="B189" s="15" t="s">
        <v>424</v>
      </c>
      <c r="C189" s="15" t="s">
        <v>419</v>
      </c>
      <c r="D189" s="15" t="s">
        <v>420</v>
      </c>
      <c r="E189" s="19">
        <v>110</v>
      </c>
      <c r="F189" s="20">
        <f t="shared" si="18"/>
        <v>73.3333333333333</v>
      </c>
      <c r="G189" s="21">
        <f t="shared" si="19"/>
        <v>29.3333333333333</v>
      </c>
      <c r="H189" s="21">
        <v>91.72</v>
      </c>
      <c r="I189" s="21">
        <f t="shared" si="22"/>
        <v>55.032</v>
      </c>
      <c r="J189" s="21">
        <f t="shared" si="23"/>
        <v>84.3653333333333</v>
      </c>
      <c r="K189" s="23" t="s">
        <v>18</v>
      </c>
      <c r="L189" s="23"/>
    </row>
    <row r="190" s="3" customFormat="1" ht="18" customHeight="1" spans="1:12">
      <c r="A190" s="15" t="s">
        <v>425</v>
      </c>
      <c r="B190" s="15" t="s">
        <v>426</v>
      </c>
      <c r="C190" s="15" t="s">
        <v>419</v>
      </c>
      <c r="D190" s="15" t="s">
        <v>420</v>
      </c>
      <c r="E190" s="19">
        <v>107.5</v>
      </c>
      <c r="F190" s="20">
        <f t="shared" si="18"/>
        <v>71.6666666666667</v>
      </c>
      <c r="G190" s="21">
        <f t="shared" si="19"/>
        <v>28.6666666666667</v>
      </c>
      <c r="H190" s="21">
        <v>91.754</v>
      </c>
      <c r="I190" s="21">
        <f t="shared" si="22"/>
        <v>55.0524</v>
      </c>
      <c r="J190" s="21">
        <f t="shared" si="23"/>
        <v>83.7190666666667</v>
      </c>
      <c r="K190" s="23" t="s">
        <v>18</v>
      </c>
      <c r="L190" s="23"/>
    </row>
    <row r="191" s="3" customFormat="1" ht="18" customHeight="1" spans="1:12">
      <c r="A191" s="15" t="s">
        <v>427</v>
      </c>
      <c r="B191" s="15" t="s">
        <v>428</v>
      </c>
      <c r="C191" s="15" t="s">
        <v>419</v>
      </c>
      <c r="D191" s="15" t="s">
        <v>420</v>
      </c>
      <c r="E191" s="19">
        <v>111.5</v>
      </c>
      <c r="F191" s="20">
        <f t="shared" si="18"/>
        <v>74.3333333333333</v>
      </c>
      <c r="G191" s="21">
        <f t="shared" si="19"/>
        <v>29.7333333333333</v>
      </c>
      <c r="H191" s="21">
        <v>89.496</v>
      </c>
      <c r="I191" s="21">
        <f t="shared" si="22"/>
        <v>53.6976</v>
      </c>
      <c r="J191" s="21">
        <f t="shared" si="23"/>
        <v>83.4309333333333</v>
      </c>
      <c r="K191" s="23" t="s">
        <v>23</v>
      </c>
      <c r="L191" s="23"/>
    </row>
    <row r="192" s="3" customFormat="1" ht="18" customHeight="1" spans="1:12">
      <c r="A192" s="15" t="s">
        <v>429</v>
      </c>
      <c r="B192" s="15" t="s">
        <v>430</v>
      </c>
      <c r="C192" s="15" t="s">
        <v>419</v>
      </c>
      <c r="D192" s="15" t="s">
        <v>420</v>
      </c>
      <c r="E192" s="19">
        <v>106.5</v>
      </c>
      <c r="F192" s="20">
        <f t="shared" si="18"/>
        <v>71</v>
      </c>
      <c r="G192" s="21">
        <f t="shared" si="19"/>
        <v>28.4</v>
      </c>
      <c r="H192" s="21">
        <v>91.702</v>
      </c>
      <c r="I192" s="21">
        <f t="shared" si="22"/>
        <v>55.0212</v>
      </c>
      <c r="J192" s="21">
        <f t="shared" si="23"/>
        <v>83.4212</v>
      </c>
      <c r="K192" s="23" t="s">
        <v>23</v>
      </c>
      <c r="L192" s="23"/>
    </row>
    <row r="193" s="3" customFormat="1" ht="18" customHeight="1" spans="1:12">
      <c r="A193" s="15" t="s">
        <v>431</v>
      </c>
      <c r="B193" s="15" t="s">
        <v>432</v>
      </c>
      <c r="C193" s="15" t="s">
        <v>419</v>
      </c>
      <c r="D193" s="15" t="s">
        <v>420</v>
      </c>
      <c r="E193" s="19">
        <v>104</v>
      </c>
      <c r="F193" s="20">
        <f t="shared" si="18"/>
        <v>69.3333333333333</v>
      </c>
      <c r="G193" s="21">
        <f t="shared" si="19"/>
        <v>27.7333333333333</v>
      </c>
      <c r="H193" s="21">
        <v>91.518</v>
      </c>
      <c r="I193" s="21">
        <f t="shared" si="22"/>
        <v>54.9108</v>
      </c>
      <c r="J193" s="21">
        <f t="shared" si="23"/>
        <v>82.6441333333333</v>
      </c>
      <c r="K193" s="23" t="s">
        <v>23</v>
      </c>
      <c r="L193" s="23"/>
    </row>
    <row r="194" s="3" customFormat="1" ht="18" customHeight="1" spans="1:12">
      <c r="A194" s="15" t="s">
        <v>433</v>
      </c>
      <c r="B194" s="15" t="s">
        <v>434</v>
      </c>
      <c r="C194" s="15" t="s">
        <v>419</v>
      </c>
      <c r="D194" s="15" t="s">
        <v>420</v>
      </c>
      <c r="E194" s="19">
        <v>102</v>
      </c>
      <c r="F194" s="20">
        <f t="shared" si="18"/>
        <v>68</v>
      </c>
      <c r="G194" s="21">
        <f t="shared" si="19"/>
        <v>27.2</v>
      </c>
      <c r="H194" s="21">
        <v>92.406</v>
      </c>
      <c r="I194" s="21">
        <f t="shared" si="22"/>
        <v>55.4436</v>
      </c>
      <c r="J194" s="21">
        <f t="shared" si="23"/>
        <v>82.6436</v>
      </c>
      <c r="K194" s="23" t="s">
        <v>23</v>
      </c>
      <c r="L194" s="23"/>
    </row>
    <row r="195" s="3" customFormat="1" ht="18" customHeight="1" spans="1:12">
      <c r="A195" s="15" t="s">
        <v>435</v>
      </c>
      <c r="B195" s="15" t="s">
        <v>436</v>
      </c>
      <c r="C195" s="15" t="s">
        <v>419</v>
      </c>
      <c r="D195" s="15" t="s">
        <v>420</v>
      </c>
      <c r="E195" s="19">
        <v>106.5</v>
      </c>
      <c r="F195" s="20">
        <f t="shared" si="18"/>
        <v>71</v>
      </c>
      <c r="G195" s="21">
        <f t="shared" si="19"/>
        <v>28.4</v>
      </c>
      <c r="H195" s="21">
        <v>90.028</v>
      </c>
      <c r="I195" s="21">
        <f t="shared" si="22"/>
        <v>54.0168</v>
      </c>
      <c r="J195" s="21">
        <f t="shared" si="23"/>
        <v>82.4168</v>
      </c>
      <c r="K195" s="23" t="s">
        <v>23</v>
      </c>
      <c r="L195" s="23"/>
    </row>
    <row r="196" s="3" customFormat="1" ht="18" customHeight="1" spans="1:12">
      <c r="A196" s="15" t="s">
        <v>437</v>
      </c>
      <c r="B196" s="15" t="s">
        <v>438</v>
      </c>
      <c r="C196" s="15" t="s">
        <v>419</v>
      </c>
      <c r="D196" s="15" t="s">
        <v>420</v>
      </c>
      <c r="E196" s="19">
        <v>106</v>
      </c>
      <c r="F196" s="20">
        <f t="shared" ref="F196:F259" si="24">E196*2/3</f>
        <v>70.6666666666667</v>
      </c>
      <c r="G196" s="21">
        <f t="shared" ref="G196:G259" si="25">F196*0.4</f>
        <v>28.2666666666667</v>
      </c>
      <c r="H196" s="21">
        <v>89.534</v>
      </c>
      <c r="I196" s="21">
        <f t="shared" si="22"/>
        <v>53.7204</v>
      </c>
      <c r="J196" s="21">
        <f t="shared" si="23"/>
        <v>81.9870666666667</v>
      </c>
      <c r="K196" s="23" t="s">
        <v>23</v>
      </c>
      <c r="L196" s="23"/>
    </row>
    <row r="197" s="3" customFormat="1" ht="18" customHeight="1" spans="1:12">
      <c r="A197" s="15" t="s">
        <v>439</v>
      </c>
      <c r="B197" s="15" t="s">
        <v>440</v>
      </c>
      <c r="C197" s="15" t="s">
        <v>419</v>
      </c>
      <c r="D197" s="15" t="s">
        <v>420</v>
      </c>
      <c r="E197" s="19">
        <v>109</v>
      </c>
      <c r="F197" s="20">
        <f t="shared" si="24"/>
        <v>72.6666666666667</v>
      </c>
      <c r="G197" s="21">
        <f t="shared" si="25"/>
        <v>29.0666666666667</v>
      </c>
      <c r="H197" s="21">
        <v>87.914</v>
      </c>
      <c r="I197" s="21">
        <f t="shared" si="22"/>
        <v>52.7484</v>
      </c>
      <c r="J197" s="21">
        <f t="shared" si="23"/>
        <v>81.8150666666667</v>
      </c>
      <c r="K197" s="23" t="s">
        <v>23</v>
      </c>
      <c r="L197" s="23"/>
    </row>
    <row r="198" s="3" customFormat="1" ht="18" customHeight="1" spans="1:12">
      <c r="A198" s="15" t="s">
        <v>441</v>
      </c>
      <c r="B198" s="15" t="s">
        <v>442</v>
      </c>
      <c r="C198" s="15" t="s">
        <v>419</v>
      </c>
      <c r="D198" s="15" t="s">
        <v>420</v>
      </c>
      <c r="E198" s="19">
        <v>106.5</v>
      </c>
      <c r="F198" s="20">
        <f t="shared" si="24"/>
        <v>71</v>
      </c>
      <c r="G198" s="21">
        <f t="shared" si="25"/>
        <v>28.4</v>
      </c>
      <c r="H198" s="21">
        <v>89.006</v>
      </c>
      <c r="I198" s="21">
        <f t="shared" si="22"/>
        <v>53.4036</v>
      </c>
      <c r="J198" s="21">
        <f t="shared" si="23"/>
        <v>81.8036</v>
      </c>
      <c r="K198" s="23" t="s">
        <v>23</v>
      </c>
      <c r="L198" s="23"/>
    </row>
    <row r="199" s="3" customFormat="1" ht="18" customHeight="1" spans="1:12">
      <c r="A199" s="15" t="s">
        <v>443</v>
      </c>
      <c r="B199" s="15" t="s">
        <v>444</v>
      </c>
      <c r="C199" s="15" t="s">
        <v>419</v>
      </c>
      <c r="D199" s="15" t="s">
        <v>420</v>
      </c>
      <c r="E199" s="19">
        <v>107</v>
      </c>
      <c r="F199" s="20">
        <f t="shared" si="24"/>
        <v>71.3333333333333</v>
      </c>
      <c r="G199" s="21">
        <f t="shared" si="25"/>
        <v>28.5333333333333</v>
      </c>
      <c r="H199" s="21">
        <v>88.056</v>
      </c>
      <c r="I199" s="21">
        <f t="shared" si="22"/>
        <v>52.8336</v>
      </c>
      <c r="J199" s="21">
        <f t="shared" si="23"/>
        <v>81.3669333333333</v>
      </c>
      <c r="K199" s="23" t="s">
        <v>23</v>
      </c>
      <c r="L199" s="23"/>
    </row>
    <row r="200" s="3" customFormat="1" ht="18" customHeight="1" spans="1:12">
      <c r="A200" s="15" t="s">
        <v>445</v>
      </c>
      <c r="B200" s="15" t="s">
        <v>446</v>
      </c>
      <c r="C200" s="15" t="s">
        <v>419</v>
      </c>
      <c r="D200" s="15" t="s">
        <v>420</v>
      </c>
      <c r="E200" s="19">
        <v>100</v>
      </c>
      <c r="F200" s="20">
        <f t="shared" si="24"/>
        <v>66.6666666666667</v>
      </c>
      <c r="G200" s="21">
        <f t="shared" si="25"/>
        <v>26.6666666666667</v>
      </c>
      <c r="H200" s="21">
        <v>90.392</v>
      </c>
      <c r="I200" s="21">
        <f t="shared" si="22"/>
        <v>54.2352</v>
      </c>
      <c r="J200" s="21">
        <f t="shared" si="23"/>
        <v>80.9018666666667</v>
      </c>
      <c r="K200" s="23" t="s">
        <v>23</v>
      </c>
      <c r="L200" s="23"/>
    </row>
    <row r="201" s="3" customFormat="1" ht="18" customHeight="1" spans="1:12">
      <c r="A201" s="15" t="s">
        <v>447</v>
      </c>
      <c r="B201" s="15" t="s">
        <v>448</v>
      </c>
      <c r="C201" s="15" t="s">
        <v>419</v>
      </c>
      <c r="D201" s="15" t="s">
        <v>420</v>
      </c>
      <c r="E201" s="19">
        <v>102.5</v>
      </c>
      <c r="F201" s="20">
        <f t="shared" si="24"/>
        <v>68.3333333333333</v>
      </c>
      <c r="G201" s="21">
        <f t="shared" si="25"/>
        <v>27.3333333333333</v>
      </c>
      <c r="H201" s="21">
        <v>88.896</v>
      </c>
      <c r="I201" s="21">
        <f t="shared" si="22"/>
        <v>53.3376</v>
      </c>
      <c r="J201" s="21">
        <f t="shared" si="23"/>
        <v>80.6709333333333</v>
      </c>
      <c r="K201" s="23" t="s">
        <v>23</v>
      </c>
      <c r="L201" s="23"/>
    </row>
    <row r="202" s="3" customFormat="1" ht="18" customHeight="1" spans="1:12">
      <c r="A202" s="15" t="s">
        <v>449</v>
      </c>
      <c r="B202" s="15" t="s">
        <v>450</v>
      </c>
      <c r="C202" s="15" t="s">
        <v>419</v>
      </c>
      <c r="D202" s="15" t="s">
        <v>420</v>
      </c>
      <c r="E202" s="19">
        <v>99.5</v>
      </c>
      <c r="F202" s="20">
        <f t="shared" si="24"/>
        <v>66.3333333333333</v>
      </c>
      <c r="G202" s="21">
        <f t="shared" si="25"/>
        <v>26.5333333333333</v>
      </c>
      <c r="H202" s="21">
        <v>89.81</v>
      </c>
      <c r="I202" s="21">
        <f t="shared" si="22"/>
        <v>53.886</v>
      </c>
      <c r="J202" s="21">
        <f t="shared" si="23"/>
        <v>80.4193333333333</v>
      </c>
      <c r="K202" s="23" t="s">
        <v>23</v>
      </c>
      <c r="L202" s="23"/>
    </row>
    <row r="203" s="3" customFormat="1" ht="18" customHeight="1" spans="1:12">
      <c r="A203" s="15" t="s">
        <v>451</v>
      </c>
      <c r="B203" s="15" t="s">
        <v>452</v>
      </c>
      <c r="C203" s="15" t="s">
        <v>419</v>
      </c>
      <c r="D203" s="15" t="s">
        <v>420</v>
      </c>
      <c r="E203" s="19">
        <v>108.5</v>
      </c>
      <c r="F203" s="20">
        <f t="shared" si="24"/>
        <v>72.3333333333333</v>
      </c>
      <c r="G203" s="21">
        <f t="shared" si="25"/>
        <v>28.9333333333333</v>
      </c>
      <c r="H203" s="21">
        <v>85.486</v>
      </c>
      <c r="I203" s="21">
        <f t="shared" si="22"/>
        <v>51.2916</v>
      </c>
      <c r="J203" s="21">
        <f t="shared" si="23"/>
        <v>80.2249333333333</v>
      </c>
      <c r="K203" s="23" t="s">
        <v>23</v>
      </c>
      <c r="L203" s="23"/>
    </row>
    <row r="204" s="3" customFormat="1" ht="18" customHeight="1" spans="1:12">
      <c r="A204" s="15" t="s">
        <v>453</v>
      </c>
      <c r="B204" s="15" t="s">
        <v>454</v>
      </c>
      <c r="C204" s="15" t="s">
        <v>419</v>
      </c>
      <c r="D204" s="15" t="s">
        <v>420</v>
      </c>
      <c r="E204" s="19">
        <v>110</v>
      </c>
      <c r="F204" s="20">
        <f t="shared" si="24"/>
        <v>73.3333333333333</v>
      </c>
      <c r="G204" s="21">
        <f t="shared" si="25"/>
        <v>29.3333333333333</v>
      </c>
      <c r="H204" s="21">
        <v>84.46</v>
      </c>
      <c r="I204" s="21">
        <f t="shared" si="22"/>
        <v>50.676</v>
      </c>
      <c r="J204" s="21">
        <f t="shared" si="23"/>
        <v>80.0093333333333</v>
      </c>
      <c r="K204" s="23" t="s">
        <v>23</v>
      </c>
      <c r="L204" s="23"/>
    </row>
    <row r="205" s="3" customFormat="1" ht="18" customHeight="1" spans="1:12">
      <c r="A205" s="15" t="s">
        <v>455</v>
      </c>
      <c r="B205" s="15" t="s">
        <v>456</v>
      </c>
      <c r="C205" s="15" t="s">
        <v>419</v>
      </c>
      <c r="D205" s="15" t="s">
        <v>420</v>
      </c>
      <c r="E205" s="19">
        <v>102.5</v>
      </c>
      <c r="F205" s="20">
        <f t="shared" si="24"/>
        <v>68.3333333333333</v>
      </c>
      <c r="G205" s="21">
        <f t="shared" si="25"/>
        <v>27.3333333333333</v>
      </c>
      <c r="H205" s="21">
        <v>87.702</v>
      </c>
      <c r="I205" s="21">
        <f t="shared" si="22"/>
        <v>52.6212</v>
      </c>
      <c r="J205" s="21">
        <f t="shared" si="23"/>
        <v>79.9545333333333</v>
      </c>
      <c r="K205" s="23" t="s">
        <v>23</v>
      </c>
      <c r="L205" s="23"/>
    </row>
    <row r="206" s="3" customFormat="1" ht="18" customHeight="1" spans="1:12">
      <c r="A206" s="15" t="s">
        <v>457</v>
      </c>
      <c r="B206" s="15" t="s">
        <v>458</v>
      </c>
      <c r="C206" s="15" t="s">
        <v>419</v>
      </c>
      <c r="D206" s="15" t="s">
        <v>420</v>
      </c>
      <c r="E206" s="19">
        <v>106.5</v>
      </c>
      <c r="F206" s="20">
        <f t="shared" si="24"/>
        <v>71</v>
      </c>
      <c r="G206" s="21">
        <f t="shared" si="25"/>
        <v>28.4</v>
      </c>
      <c r="H206" s="21">
        <v>85.636</v>
      </c>
      <c r="I206" s="21">
        <f t="shared" si="22"/>
        <v>51.3816</v>
      </c>
      <c r="J206" s="21">
        <f t="shared" si="23"/>
        <v>79.7816</v>
      </c>
      <c r="K206" s="23" t="s">
        <v>23</v>
      </c>
      <c r="L206" s="23"/>
    </row>
    <row r="207" s="3" customFormat="1" ht="18" customHeight="1" spans="1:12">
      <c r="A207" s="15" t="s">
        <v>459</v>
      </c>
      <c r="B207" s="15" t="s">
        <v>460</v>
      </c>
      <c r="C207" s="15" t="s">
        <v>419</v>
      </c>
      <c r="D207" s="15" t="s">
        <v>420</v>
      </c>
      <c r="E207" s="19">
        <v>103</v>
      </c>
      <c r="F207" s="20">
        <f t="shared" si="24"/>
        <v>68.6666666666667</v>
      </c>
      <c r="G207" s="21">
        <f t="shared" si="25"/>
        <v>27.4666666666667</v>
      </c>
      <c r="H207" s="21">
        <v>86.19</v>
      </c>
      <c r="I207" s="21">
        <f t="shared" si="22"/>
        <v>51.714</v>
      </c>
      <c r="J207" s="21">
        <f t="shared" si="23"/>
        <v>79.1806666666667</v>
      </c>
      <c r="K207" s="23" t="s">
        <v>23</v>
      </c>
      <c r="L207" s="23"/>
    </row>
    <row r="208" s="3" customFormat="1" ht="18" customHeight="1" spans="1:12">
      <c r="A208" s="15" t="s">
        <v>461</v>
      </c>
      <c r="B208" s="15" t="s">
        <v>462</v>
      </c>
      <c r="C208" s="15" t="s">
        <v>419</v>
      </c>
      <c r="D208" s="15" t="s">
        <v>420</v>
      </c>
      <c r="E208" s="19">
        <v>100.5</v>
      </c>
      <c r="F208" s="20">
        <f t="shared" si="24"/>
        <v>67</v>
      </c>
      <c r="G208" s="21">
        <f t="shared" si="25"/>
        <v>26.8</v>
      </c>
      <c r="H208" s="21">
        <v>87.064</v>
      </c>
      <c r="I208" s="21">
        <f t="shared" si="22"/>
        <v>52.2384</v>
      </c>
      <c r="J208" s="21">
        <f t="shared" si="23"/>
        <v>79.0384</v>
      </c>
      <c r="K208" s="23" t="s">
        <v>23</v>
      </c>
      <c r="L208" s="23"/>
    </row>
    <row r="209" s="3" customFormat="1" ht="18" customHeight="1" spans="1:12">
      <c r="A209" s="15" t="s">
        <v>463</v>
      </c>
      <c r="B209" s="15" t="s">
        <v>464</v>
      </c>
      <c r="C209" s="15" t="s">
        <v>419</v>
      </c>
      <c r="D209" s="15" t="s">
        <v>420</v>
      </c>
      <c r="E209" s="19">
        <v>102</v>
      </c>
      <c r="F209" s="20">
        <f t="shared" si="24"/>
        <v>68</v>
      </c>
      <c r="G209" s="21">
        <f t="shared" si="25"/>
        <v>27.2</v>
      </c>
      <c r="H209" s="21">
        <v>84.482</v>
      </c>
      <c r="I209" s="21">
        <f t="shared" si="22"/>
        <v>50.6892</v>
      </c>
      <c r="J209" s="21">
        <f t="shared" si="23"/>
        <v>77.8892</v>
      </c>
      <c r="K209" s="23" t="s">
        <v>23</v>
      </c>
      <c r="L209" s="23"/>
    </row>
    <row r="210" s="3" customFormat="1" ht="18" customHeight="1" spans="1:12">
      <c r="A210" s="15" t="s">
        <v>465</v>
      </c>
      <c r="B210" s="15" t="s">
        <v>466</v>
      </c>
      <c r="C210" s="15" t="s">
        <v>419</v>
      </c>
      <c r="D210" s="15" t="s">
        <v>420</v>
      </c>
      <c r="E210" s="19">
        <v>100</v>
      </c>
      <c r="F210" s="20">
        <f t="shared" si="24"/>
        <v>66.6666666666667</v>
      </c>
      <c r="G210" s="21">
        <f t="shared" si="25"/>
        <v>26.6666666666667</v>
      </c>
      <c r="H210" s="21" t="s">
        <v>63</v>
      </c>
      <c r="I210" s="21"/>
      <c r="J210" s="21"/>
      <c r="K210" s="23"/>
      <c r="L210" s="23"/>
    </row>
    <row r="211" s="3" customFormat="1" ht="18" customHeight="1" spans="1:12">
      <c r="A211" s="15" t="s">
        <v>467</v>
      </c>
      <c r="B211" s="15" t="s">
        <v>468</v>
      </c>
      <c r="C211" s="15" t="s">
        <v>419</v>
      </c>
      <c r="D211" s="15" t="s">
        <v>469</v>
      </c>
      <c r="E211" s="19">
        <v>112.5</v>
      </c>
      <c r="F211" s="20">
        <f t="shared" si="24"/>
        <v>75</v>
      </c>
      <c r="G211" s="21">
        <f t="shared" si="25"/>
        <v>30</v>
      </c>
      <c r="H211" s="21">
        <v>88.662</v>
      </c>
      <c r="I211" s="21">
        <f t="shared" ref="I211:I219" si="26">H211*0.6</f>
        <v>53.1972</v>
      </c>
      <c r="J211" s="21">
        <f t="shared" ref="J211:J219" si="27">G211+I211</f>
        <v>83.1972</v>
      </c>
      <c r="K211" s="23" t="s">
        <v>18</v>
      </c>
      <c r="L211" s="23"/>
    </row>
    <row r="212" s="3" customFormat="1" ht="18" customHeight="1" spans="1:12">
      <c r="A212" s="15" t="s">
        <v>470</v>
      </c>
      <c r="B212" s="15" t="s">
        <v>471</v>
      </c>
      <c r="C212" s="15" t="s">
        <v>419</v>
      </c>
      <c r="D212" s="15" t="s">
        <v>469</v>
      </c>
      <c r="E212" s="19">
        <v>112</v>
      </c>
      <c r="F212" s="20">
        <f t="shared" si="24"/>
        <v>74.6666666666667</v>
      </c>
      <c r="G212" s="21">
        <f t="shared" si="25"/>
        <v>29.8666666666667</v>
      </c>
      <c r="H212" s="21">
        <v>87.012</v>
      </c>
      <c r="I212" s="21">
        <f t="shared" si="26"/>
        <v>52.2072</v>
      </c>
      <c r="J212" s="21">
        <f t="shared" si="27"/>
        <v>82.0738666666667</v>
      </c>
      <c r="K212" s="23" t="s">
        <v>18</v>
      </c>
      <c r="L212" s="23"/>
    </row>
    <row r="213" s="3" customFormat="1" ht="18" customHeight="1" spans="1:12">
      <c r="A213" s="15" t="s">
        <v>472</v>
      </c>
      <c r="B213" s="15" t="s">
        <v>473</v>
      </c>
      <c r="C213" s="15" t="s">
        <v>419</v>
      </c>
      <c r="D213" s="15" t="s">
        <v>469</v>
      </c>
      <c r="E213" s="19">
        <v>107</v>
      </c>
      <c r="F213" s="20">
        <f t="shared" si="24"/>
        <v>71.3333333333333</v>
      </c>
      <c r="G213" s="21">
        <f t="shared" si="25"/>
        <v>28.5333333333333</v>
      </c>
      <c r="H213" s="21">
        <v>88.406</v>
      </c>
      <c r="I213" s="21">
        <f t="shared" si="26"/>
        <v>53.0436</v>
      </c>
      <c r="J213" s="21">
        <f t="shared" si="27"/>
        <v>81.5769333333333</v>
      </c>
      <c r="K213" s="23" t="s">
        <v>18</v>
      </c>
      <c r="L213" s="23"/>
    </row>
    <row r="214" s="3" customFormat="1" ht="18" customHeight="1" spans="1:12">
      <c r="A214" s="15" t="s">
        <v>474</v>
      </c>
      <c r="B214" s="15" t="s">
        <v>475</v>
      </c>
      <c r="C214" s="15" t="s">
        <v>419</v>
      </c>
      <c r="D214" s="15" t="s">
        <v>469</v>
      </c>
      <c r="E214" s="19">
        <v>112.5</v>
      </c>
      <c r="F214" s="20">
        <f t="shared" si="24"/>
        <v>75</v>
      </c>
      <c r="G214" s="21">
        <f t="shared" si="25"/>
        <v>30</v>
      </c>
      <c r="H214" s="21">
        <v>85.82</v>
      </c>
      <c r="I214" s="21">
        <f t="shared" si="26"/>
        <v>51.492</v>
      </c>
      <c r="J214" s="21">
        <f t="shared" si="27"/>
        <v>81.492</v>
      </c>
      <c r="K214" s="23" t="s">
        <v>23</v>
      </c>
      <c r="L214" s="23"/>
    </row>
    <row r="215" s="3" customFormat="1" ht="18" customHeight="1" spans="1:12">
      <c r="A215" s="15" t="s">
        <v>476</v>
      </c>
      <c r="B215" s="15" t="s">
        <v>477</v>
      </c>
      <c r="C215" s="15" t="s">
        <v>419</v>
      </c>
      <c r="D215" s="15" t="s">
        <v>469</v>
      </c>
      <c r="E215" s="19">
        <v>99</v>
      </c>
      <c r="F215" s="20">
        <f t="shared" si="24"/>
        <v>66</v>
      </c>
      <c r="G215" s="21">
        <f t="shared" si="25"/>
        <v>26.4</v>
      </c>
      <c r="H215" s="21">
        <v>82.54</v>
      </c>
      <c r="I215" s="21">
        <f t="shared" si="26"/>
        <v>49.524</v>
      </c>
      <c r="J215" s="21">
        <f t="shared" si="27"/>
        <v>75.924</v>
      </c>
      <c r="K215" s="23" t="s">
        <v>23</v>
      </c>
      <c r="L215" s="23"/>
    </row>
    <row r="216" s="3" customFormat="1" ht="18" customHeight="1" spans="1:12">
      <c r="A216" s="15" t="s">
        <v>478</v>
      </c>
      <c r="B216" s="15" t="s">
        <v>479</v>
      </c>
      <c r="C216" s="15" t="s">
        <v>419</v>
      </c>
      <c r="D216" s="15" t="s">
        <v>469</v>
      </c>
      <c r="E216" s="19">
        <v>90</v>
      </c>
      <c r="F216" s="20">
        <f t="shared" si="24"/>
        <v>60</v>
      </c>
      <c r="G216" s="21">
        <f t="shared" si="25"/>
        <v>24</v>
      </c>
      <c r="H216" s="21">
        <v>82.084</v>
      </c>
      <c r="I216" s="21">
        <f t="shared" si="26"/>
        <v>49.2504</v>
      </c>
      <c r="J216" s="21">
        <f t="shared" si="27"/>
        <v>73.2504</v>
      </c>
      <c r="K216" s="23" t="s">
        <v>23</v>
      </c>
      <c r="L216" s="23"/>
    </row>
    <row r="217" s="3" customFormat="1" ht="18" customHeight="1" spans="1:12">
      <c r="A217" s="15" t="s">
        <v>480</v>
      </c>
      <c r="B217" s="15" t="s">
        <v>481</v>
      </c>
      <c r="C217" s="15" t="s">
        <v>419</v>
      </c>
      <c r="D217" s="15" t="s">
        <v>469</v>
      </c>
      <c r="E217" s="19">
        <v>97.5</v>
      </c>
      <c r="F217" s="20">
        <f t="shared" si="24"/>
        <v>65</v>
      </c>
      <c r="G217" s="21">
        <f t="shared" si="25"/>
        <v>26</v>
      </c>
      <c r="H217" s="21">
        <v>78.09</v>
      </c>
      <c r="I217" s="21">
        <f t="shared" si="26"/>
        <v>46.854</v>
      </c>
      <c r="J217" s="21">
        <f t="shared" si="27"/>
        <v>72.854</v>
      </c>
      <c r="K217" s="23" t="s">
        <v>23</v>
      </c>
      <c r="L217" s="23"/>
    </row>
    <row r="218" s="3" customFormat="1" ht="18" customHeight="1" spans="1:12">
      <c r="A218" s="15" t="s">
        <v>482</v>
      </c>
      <c r="B218" s="15" t="s">
        <v>483</v>
      </c>
      <c r="C218" s="15" t="s">
        <v>419</v>
      </c>
      <c r="D218" s="15" t="s">
        <v>469</v>
      </c>
      <c r="E218" s="19">
        <v>105</v>
      </c>
      <c r="F218" s="20">
        <f t="shared" si="24"/>
        <v>70</v>
      </c>
      <c r="G218" s="21">
        <f t="shared" si="25"/>
        <v>28</v>
      </c>
      <c r="H218" s="21">
        <v>73.308</v>
      </c>
      <c r="I218" s="21">
        <f t="shared" si="26"/>
        <v>43.9848</v>
      </c>
      <c r="J218" s="21">
        <f t="shared" si="27"/>
        <v>71.9848</v>
      </c>
      <c r="K218" s="23" t="s">
        <v>23</v>
      </c>
      <c r="L218" s="23"/>
    </row>
    <row r="219" s="3" customFormat="1" ht="18" customHeight="1" spans="1:12">
      <c r="A219" s="15" t="s">
        <v>484</v>
      </c>
      <c r="B219" s="15" t="s">
        <v>485</v>
      </c>
      <c r="C219" s="15" t="s">
        <v>419</v>
      </c>
      <c r="D219" s="15" t="s">
        <v>469</v>
      </c>
      <c r="E219" s="19">
        <v>102.5</v>
      </c>
      <c r="F219" s="20">
        <f t="shared" si="24"/>
        <v>68.3333333333333</v>
      </c>
      <c r="G219" s="21">
        <f t="shared" si="25"/>
        <v>27.3333333333333</v>
      </c>
      <c r="H219" s="21">
        <v>71.804</v>
      </c>
      <c r="I219" s="21">
        <f t="shared" si="26"/>
        <v>43.0824</v>
      </c>
      <c r="J219" s="21">
        <f t="shared" si="27"/>
        <v>70.4157333333333</v>
      </c>
      <c r="K219" s="23" t="s">
        <v>23</v>
      </c>
      <c r="L219" s="23"/>
    </row>
    <row r="220" s="3" customFormat="1" ht="18" customHeight="1" spans="1:12">
      <c r="A220" s="15" t="s">
        <v>486</v>
      </c>
      <c r="B220" s="15" t="s">
        <v>487</v>
      </c>
      <c r="C220" s="15" t="s">
        <v>419</v>
      </c>
      <c r="D220" s="15" t="s">
        <v>469</v>
      </c>
      <c r="E220" s="19">
        <v>91.5</v>
      </c>
      <c r="F220" s="20">
        <f t="shared" si="24"/>
        <v>61</v>
      </c>
      <c r="G220" s="21">
        <f t="shared" si="25"/>
        <v>24.4</v>
      </c>
      <c r="H220" s="21" t="s">
        <v>63</v>
      </c>
      <c r="I220" s="21"/>
      <c r="J220" s="21"/>
      <c r="K220" s="23"/>
      <c r="L220" s="23"/>
    </row>
    <row r="221" s="3" customFormat="1" ht="18" customHeight="1" spans="1:12">
      <c r="A221" s="15" t="s">
        <v>488</v>
      </c>
      <c r="B221" s="15" t="s">
        <v>489</v>
      </c>
      <c r="C221" s="15" t="s">
        <v>419</v>
      </c>
      <c r="D221" s="15" t="s">
        <v>469</v>
      </c>
      <c r="E221" s="19">
        <v>89.5</v>
      </c>
      <c r="F221" s="20">
        <f t="shared" si="24"/>
        <v>59.6666666666667</v>
      </c>
      <c r="G221" s="21">
        <f t="shared" si="25"/>
        <v>23.8666666666667</v>
      </c>
      <c r="H221" s="21" t="s">
        <v>63</v>
      </c>
      <c r="I221" s="21"/>
      <c r="J221" s="21"/>
      <c r="K221" s="23"/>
      <c r="L221" s="23"/>
    </row>
    <row r="222" s="3" customFormat="1" ht="18" customHeight="1" spans="1:12">
      <c r="A222" s="15" t="s">
        <v>490</v>
      </c>
      <c r="B222" s="15" t="s">
        <v>491</v>
      </c>
      <c r="C222" s="15" t="s">
        <v>492</v>
      </c>
      <c r="D222" s="15" t="s">
        <v>493</v>
      </c>
      <c r="E222" s="19">
        <v>108.5</v>
      </c>
      <c r="F222" s="20">
        <f t="shared" si="24"/>
        <v>72.3333333333333</v>
      </c>
      <c r="G222" s="21">
        <f t="shared" si="25"/>
        <v>28.9333333333333</v>
      </c>
      <c r="H222" s="21">
        <v>90.602</v>
      </c>
      <c r="I222" s="21">
        <f t="shared" ref="I222:I231" si="28">H222*0.6</f>
        <v>54.3612</v>
      </c>
      <c r="J222" s="21">
        <f t="shared" ref="J222:J231" si="29">G222+I222</f>
        <v>83.2945333333333</v>
      </c>
      <c r="K222" s="23" t="s">
        <v>18</v>
      </c>
      <c r="L222" s="23"/>
    </row>
    <row r="223" s="3" customFormat="1" ht="18" customHeight="1" spans="1:12">
      <c r="A223" s="15" t="s">
        <v>494</v>
      </c>
      <c r="B223" s="15" t="s">
        <v>495</v>
      </c>
      <c r="C223" s="15" t="s">
        <v>492</v>
      </c>
      <c r="D223" s="15" t="s">
        <v>493</v>
      </c>
      <c r="E223" s="19">
        <v>107.5</v>
      </c>
      <c r="F223" s="20">
        <f t="shared" si="24"/>
        <v>71.6666666666667</v>
      </c>
      <c r="G223" s="21">
        <f t="shared" si="25"/>
        <v>28.6666666666667</v>
      </c>
      <c r="H223" s="21">
        <v>89.596</v>
      </c>
      <c r="I223" s="21">
        <f t="shared" si="28"/>
        <v>53.7576</v>
      </c>
      <c r="J223" s="21">
        <f t="shared" si="29"/>
        <v>82.4242666666667</v>
      </c>
      <c r="K223" s="23" t="s">
        <v>18</v>
      </c>
      <c r="L223" s="23"/>
    </row>
    <row r="224" s="3" customFormat="1" ht="18" customHeight="1" spans="1:12">
      <c r="A224" s="15" t="s">
        <v>496</v>
      </c>
      <c r="B224" s="15" t="s">
        <v>497</v>
      </c>
      <c r="C224" s="15" t="s">
        <v>492</v>
      </c>
      <c r="D224" s="15" t="s">
        <v>493</v>
      </c>
      <c r="E224" s="19">
        <v>105.5</v>
      </c>
      <c r="F224" s="20">
        <f t="shared" si="24"/>
        <v>70.3333333333333</v>
      </c>
      <c r="G224" s="21">
        <f t="shared" si="25"/>
        <v>28.1333333333333</v>
      </c>
      <c r="H224" s="21">
        <v>89.4</v>
      </c>
      <c r="I224" s="21">
        <f t="shared" si="28"/>
        <v>53.64</v>
      </c>
      <c r="J224" s="21">
        <f t="shared" si="29"/>
        <v>81.7733333333333</v>
      </c>
      <c r="K224" s="23" t="s">
        <v>23</v>
      </c>
      <c r="L224" s="23"/>
    </row>
    <row r="225" s="3" customFormat="1" ht="18" customHeight="1" spans="1:12">
      <c r="A225" s="15" t="s">
        <v>498</v>
      </c>
      <c r="B225" s="15" t="s">
        <v>499</v>
      </c>
      <c r="C225" s="15" t="s">
        <v>492</v>
      </c>
      <c r="D225" s="15" t="s">
        <v>493</v>
      </c>
      <c r="E225" s="19">
        <v>106</v>
      </c>
      <c r="F225" s="20">
        <f t="shared" si="24"/>
        <v>70.6666666666667</v>
      </c>
      <c r="G225" s="21">
        <f t="shared" si="25"/>
        <v>28.2666666666667</v>
      </c>
      <c r="H225" s="21">
        <v>89.164</v>
      </c>
      <c r="I225" s="21">
        <f t="shared" si="28"/>
        <v>53.4984</v>
      </c>
      <c r="J225" s="21">
        <f t="shared" si="29"/>
        <v>81.7650666666667</v>
      </c>
      <c r="K225" s="23" t="s">
        <v>23</v>
      </c>
      <c r="L225" s="23"/>
    </row>
    <row r="226" s="3" customFormat="1" ht="18" customHeight="1" spans="1:12">
      <c r="A226" s="15" t="s">
        <v>500</v>
      </c>
      <c r="B226" s="15" t="s">
        <v>501</v>
      </c>
      <c r="C226" s="15" t="s">
        <v>492</v>
      </c>
      <c r="D226" s="15" t="s">
        <v>493</v>
      </c>
      <c r="E226" s="19">
        <v>105</v>
      </c>
      <c r="F226" s="20">
        <f t="shared" si="24"/>
        <v>70</v>
      </c>
      <c r="G226" s="21">
        <f t="shared" si="25"/>
        <v>28</v>
      </c>
      <c r="H226" s="21">
        <v>89.228</v>
      </c>
      <c r="I226" s="21">
        <f t="shared" si="28"/>
        <v>53.5368</v>
      </c>
      <c r="J226" s="21">
        <f t="shared" si="29"/>
        <v>81.5368</v>
      </c>
      <c r="K226" s="23" t="s">
        <v>23</v>
      </c>
      <c r="L226" s="23"/>
    </row>
    <row r="227" s="3" customFormat="1" ht="18" customHeight="1" spans="1:12">
      <c r="A227" s="15" t="s">
        <v>264</v>
      </c>
      <c r="B227" s="15" t="s">
        <v>502</v>
      </c>
      <c r="C227" s="15" t="s">
        <v>492</v>
      </c>
      <c r="D227" s="15" t="s">
        <v>493</v>
      </c>
      <c r="E227" s="19">
        <v>102</v>
      </c>
      <c r="F227" s="20">
        <f t="shared" si="24"/>
        <v>68</v>
      </c>
      <c r="G227" s="21">
        <f t="shared" si="25"/>
        <v>27.2</v>
      </c>
      <c r="H227" s="21">
        <v>90.452</v>
      </c>
      <c r="I227" s="21">
        <f t="shared" si="28"/>
        <v>54.2712</v>
      </c>
      <c r="J227" s="21">
        <f t="shared" si="29"/>
        <v>81.4712</v>
      </c>
      <c r="K227" s="23" t="s">
        <v>23</v>
      </c>
      <c r="L227" s="23"/>
    </row>
    <row r="228" s="3" customFormat="1" ht="18" customHeight="1" spans="1:12">
      <c r="A228" s="15" t="s">
        <v>503</v>
      </c>
      <c r="B228" s="15" t="s">
        <v>504</v>
      </c>
      <c r="C228" s="15" t="s">
        <v>492</v>
      </c>
      <c r="D228" s="15" t="s">
        <v>493</v>
      </c>
      <c r="E228" s="19">
        <v>101</v>
      </c>
      <c r="F228" s="20">
        <f t="shared" si="24"/>
        <v>67.3333333333333</v>
      </c>
      <c r="G228" s="21">
        <f t="shared" si="25"/>
        <v>26.9333333333333</v>
      </c>
      <c r="H228" s="21">
        <v>86.318</v>
      </c>
      <c r="I228" s="21">
        <f t="shared" si="28"/>
        <v>51.7908</v>
      </c>
      <c r="J228" s="21">
        <f t="shared" si="29"/>
        <v>78.7241333333333</v>
      </c>
      <c r="K228" s="23" t="s">
        <v>23</v>
      </c>
      <c r="L228" s="23"/>
    </row>
    <row r="229" s="3" customFormat="1" ht="18" customHeight="1" spans="1:12">
      <c r="A229" s="15" t="s">
        <v>505</v>
      </c>
      <c r="B229" s="15" t="s">
        <v>506</v>
      </c>
      <c r="C229" s="15" t="s">
        <v>492</v>
      </c>
      <c r="D229" s="15" t="s">
        <v>493</v>
      </c>
      <c r="E229" s="19">
        <v>95</v>
      </c>
      <c r="F229" s="20">
        <f t="shared" si="24"/>
        <v>63.3333333333333</v>
      </c>
      <c r="G229" s="21">
        <f t="shared" si="25"/>
        <v>25.3333333333333</v>
      </c>
      <c r="H229" s="21">
        <v>88.296</v>
      </c>
      <c r="I229" s="21">
        <f t="shared" si="28"/>
        <v>52.9776</v>
      </c>
      <c r="J229" s="21">
        <f t="shared" si="29"/>
        <v>78.3109333333333</v>
      </c>
      <c r="K229" s="23" t="s">
        <v>23</v>
      </c>
      <c r="L229" s="23"/>
    </row>
    <row r="230" s="3" customFormat="1" ht="18" customHeight="1" spans="1:12">
      <c r="A230" s="15" t="s">
        <v>507</v>
      </c>
      <c r="B230" s="15" t="s">
        <v>508</v>
      </c>
      <c r="C230" s="15" t="s">
        <v>492</v>
      </c>
      <c r="D230" s="15" t="s">
        <v>493</v>
      </c>
      <c r="E230" s="19">
        <v>92</v>
      </c>
      <c r="F230" s="20">
        <f t="shared" si="24"/>
        <v>61.3333333333333</v>
      </c>
      <c r="G230" s="21">
        <f t="shared" si="25"/>
        <v>24.5333333333333</v>
      </c>
      <c r="H230" s="21">
        <v>89.008</v>
      </c>
      <c r="I230" s="21">
        <f t="shared" si="28"/>
        <v>53.4048</v>
      </c>
      <c r="J230" s="21">
        <f t="shared" si="29"/>
        <v>77.9381333333333</v>
      </c>
      <c r="K230" s="23" t="s">
        <v>23</v>
      </c>
      <c r="L230" s="23"/>
    </row>
    <row r="231" s="3" customFormat="1" ht="18" customHeight="1" spans="1:12">
      <c r="A231" s="15" t="s">
        <v>509</v>
      </c>
      <c r="B231" s="15" t="s">
        <v>510</v>
      </c>
      <c r="C231" s="15" t="s">
        <v>492</v>
      </c>
      <c r="D231" s="15" t="s">
        <v>493</v>
      </c>
      <c r="E231" s="19">
        <v>98</v>
      </c>
      <c r="F231" s="20">
        <f t="shared" si="24"/>
        <v>65.3333333333333</v>
      </c>
      <c r="G231" s="21">
        <f t="shared" si="25"/>
        <v>26.1333333333333</v>
      </c>
      <c r="H231" s="21">
        <v>85.954</v>
      </c>
      <c r="I231" s="21">
        <f t="shared" si="28"/>
        <v>51.5724</v>
      </c>
      <c r="J231" s="21">
        <f t="shared" si="29"/>
        <v>77.7057333333333</v>
      </c>
      <c r="K231" s="23" t="s">
        <v>23</v>
      </c>
      <c r="L231" s="23"/>
    </row>
    <row r="232" s="3" customFormat="1" ht="18" customHeight="1" spans="1:12">
      <c r="A232" s="15" t="s">
        <v>511</v>
      </c>
      <c r="B232" s="15" t="s">
        <v>512</v>
      </c>
      <c r="C232" s="15" t="s">
        <v>492</v>
      </c>
      <c r="D232" s="15" t="s">
        <v>493</v>
      </c>
      <c r="E232" s="19">
        <v>101.5</v>
      </c>
      <c r="F232" s="20">
        <f t="shared" si="24"/>
        <v>67.6666666666667</v>
      </c>
      <c r="G232" s="21">
        <f t="shared" si="25"/>
        <v>27.0666666666667</v>
      </c>
      <c r="H232" s="21" t="s">
        <v>63</v>
      </c>
      <c r="I232" s="21"/>
      <c r="J232" s="21"/>
      <c r="K232" s="23"/>
      <c r="L232" s="23"/>
    </row>
    <row r="233" s="3" customFormat="1" ht="18" customHeight="1" spans="1:12">
      <c r="A233" s="15" t="s">
        <v>513</v>
      </c>
      <c r="B233" s="15" t="s">
        <v>514</v>
      </c>
      <c r="C233" s="15" t="s">
        <v>492</v>
      </c>
      <c r="D233" s="15" t="s">
        <v>515</v>
      </c>
      <c r="E233" s="19">
        <v>104</v>
      </c>
      <c r="F233" s="20">
        <f t="shared" si="24"/>
        <v>69.3333333333333</v>
      </c>
      <c r="G233" s="21">
        <f t="shared" si="25"/>
        <v>27.7333333333333</v>
      </c>
      <c r="H233" s="21">
        <v>90.25</v>
      </c>
      <c r="I233" s="21">
        <f t="shared" ref="I233:I266" si="30">H233*0.6</f>
        <v>54.15</v>
      </c>
      <c r="J233" s="21">
        <f t="shared" ref="J233:J266" si="31">G233+I233</f>
        <v>81.8833333333333</v>
      </c>
      <c r="K233" s="23" t="s">
        <v>18</v>
      </c>
      <c r="L233" s="23"/>
    </row>
    <row r="234" s="3" customFormat="1" ht="18" customHeight="1" spans="1:12">
      <c r="A234" s="15" t="s">
        <v>516</v>
      </c>
      <c r="B234" s="15" t="s">
        <v>517</v>
      </c>
      <c r="C234" s="15" t="s">
        <v>492</v>
      </c>
      <c r="D234" s="15" t="s">
        <v>515</v>
      </c>
      <c r="E234" s="19">
        <v>102</v>
      </c>
      <c r="F234" s="20">
        <f t="shared" si="24"/>
        <v>68</v>
      </c>
      <c r="G234" s="21">
        <f t="shared" si="25"/>
        <v>27.2</v>
      </c>
      <c r="H234" s="21">
        <v>89.22</v>
      </c>
      <c r="I234" s="21">
        <f t="shared" si="30"/>
        <v>53.532</v>
      </c>
      <c r="J234" s="21">
        <f t="shared" si="31"/>
        <v>80.732</v>
      </c>
      <c r="K234" s="23" t="s">
        <v>18</v>
      </c>
      <c r="L234" s="23"/>
    </row>
    <row r="235" s="3" customFormat="1" ht="18" customHeight="1" spans="1:12">
      <c r="A235" s="15" t="s">
        <v>518</v>
      </c>
      <c r="B235" s="15" t="s">
        <v>519</v>
      </c>
      <c r="C235" s="15" t="s">
        <v>492</v>
      </c>
      <c r="D235" s="15" t="s">
        <v>515</v>
      </c>
      <c r="E235" s="19">
        <v>108.5</v>
      </c>
      <c r="F235" s="20">
        <f t="shared" si="24"/>
        <v>72.3333333333333</v>
      </c>
      <c r="G235" s="21">
        <f t="shared" si="25"/>
        <v>28.9333333333333</v>
      </c>
      <c r="H235" s="21">
        <v>85.58</v>
      </c>
      <c r="I235" s="21">
        <f t="shared" si="30"/>
        <v>51.348</v>
      </c>
      <c r="J235" s="21">
        <f t="shared" si="31"/>
        <v>80.2813333333333</v>
      </c>
      <c r="K235" s="23" t="s">
        <v>18</v>
      </c>
      <c r="L235" s="23"/>
    </row>
    <row r="236" s="3" customFormat="1" ht="18" customHeight="1" spans="1:12">
      <c r="A236" s="15" t="s">
        <v>520</v>
      </c>
      <c r="B236" s="15" t="s">
        <v>521</v>
      </c>
      <c r="C236" s="15" t="s">
        <v>492</v>
      </c>
      <c r="D236" s="15" t="s">
        <v>515</v>
      </c>
      <c r="E236" s="19">
        <v>107</v>
      </c>
      <c r="F236" s="20">
        <f t="shared" si="24"/>
        <v>71.3333333333333</v>
      </c>
      <c r="G236" s="21">
        <f t="shared" si="25"/>
        <v>28.5333333333333</v>
      </c>
      <c r="H236" s="21">
        <v>82.67</v>
      </c>
      <c r="I236" s="21">
        <f t="shared" si="30"/>
        <v>49.602</v>
      </c>
      <c r="J236" s="21">
        <f t="shared" si="31"/>
        <v>78.1353333333333</v>
      </c>
      <c r="K236" s="23" t="s">
        <v>23</v>
      </c>
      <c r="L236" s="23"/>
    </row>
    <row r="237" s="3" customFormat="1" ht="18" customHeight="1" spans="1:12">
      <c r="A237" s="15" t="s">
        <v>522</v>
      </c>
      <c r="B237" s="15" t="s">
        <v>523</v>
      </c>
      <c r="C237" s="15" t="s">
        <v>492</v>
      </c>
      <c r="D237" s="15" t="s">
        <v>515</v>
      </c>
      <c r="E237" s="19">
        <v>96</v>
      </c>
      <c r="F237" s="20">
        <f t="shared" si="24"/>
        <v>64</v>
      </c>
      <c r="G237" s="21">
        <f t="shared" si="25"/>
        <v>25.6</v>
      </c>
      <c r="H237" s="21">
        <v>84.25</v>
      </c>
      <c r="I237" s="21">
        <f t="shared" si="30"/>
        <v>50.55</v>
      </c>
      <c r="J237" s="21">
        <f t="shared" si="31"/>
        <v>76.15</v>
      </c>
      <c r="K237" s="23" t="s">
        <v>23</v>
      </c>
      <c r="L237" s="23"/>
    </row>
    <row r="238" s="3" customFormat="1" ht="18" customHeight="1" spans="1:12">
      <c r="A238" s="15" t="s">
        <v>524</v>
      </c>
      <c r="B238" s="15" t="s">
        <v>525</v>
      </c>
      <c r="C238" s="15" t="s">
        <v>492</v>
      </c>
      <c r="D238" s="15" t="s">
        <v>515</v>
      </c>
      <c r="E238" s="19">
        <v>103</v>
      </c>
      <c r="F238" s="20">
        <f t="shared" si="24"/>
        <v>68.6666666666667</v>
      </c>
      <c r="G238" s="21">
        <f t="shared" si="25"/>
        <v>27.4666666666667</v>
      </c>
      <c r="H238" s="21">
        <v>80.68</v>
      </c>
      <c r="I238" s="21">
        <f t="shared" si="30"/>
        <v>48.408</v>
      </c>
      <c r="J238" s="21">
        <f t="shared" si="31"/>
        <v>75.8746666666667</v>
      </c>
      <c r="K238" s="23" t="s">
        <v>23</v>
      </c>
      <c r="L238" s="23"/>
    </row>
    <row r="239" s="3" customFormat="1" ht="18" customHeight="1" spans="1:12">
      <c r="A239" s="15" t="s">
        <v>526</v>
      </c>
      <c r="B239" s="15" t="s">
        <v>527</v>
      </c>
      <c r="C239" s="15" t="s">
        <v>492</v>
      </c>
      <c r="D239" s="15" t="s">
        <v>515</v>
      </c>
      <c r="E239" s="19">
        <v>100.5</v>
      </c>
      <c r="F239" s="20">
        <f t="shared" si="24"/>
        <v>67</v>
      </c>
      <c r="G239" s="21">
        <f t="shared" si="25"/>
        <v>26.8</v>
      </c>
      <c r="H239" s="21">
        <v>81.62</v>
      </c>
      <c r="I239" s="21">
        <f t="shared" si="30"/>
        <v>48.972</v>
      </c>
      <c r="J239" s="21">
        <f t="shared" si="31"/>
        <v>75.772</v>
      </c>
      <c r="K239" s="23" t="s">
        <v>23</v>
      </c>
      <c r="L239" s="23"/>
    </row>
    <row r="240" s="3" customFormat="1" ht="18" customHeight="1" spans="1:12">
      <c r="A240" s="15" t="s">
        <v>528</v>
      </c>
      <c r="B240" s="15" t="s">
        <v>529</v>
      </c>
      <c r="C240" s="15" t="s">
        <v>492</v>
      </c>
      <c r="D240" s="15" t="s">
        <v>515</v>
      </c>
      <c r="E240" s="19">
        <v>100</v>
      </c>
      <c r="F240" s="20">
        <f t="shared" si="24"/>
        <v>66.6666666666667</v>
      </c>
      <c r="G240" s="21">
        <f t="shared" si="25"/>
        <v>26.6666666666667</v>
      </c>
      <c r="H240" s="21">
        <v>81.75</v>
      </c>
      <c r="I240" s="21">
        <f t="shared" si="30"/>
        <v>49.05</v>
      </c>
      <c r="J240" s="21">
        <f t="shared" si="31"/>
        <v>75.7166666666667</v>
      </c>
      <c r="K240" s="23" t="s">
        <v>23</v>
      </c>
      <c r="L240" s="23"/>
    </row>
    <row r="241" s="3" customFormat="1" ht="18" customHeight="1" spans="1:12">
      <c r="A241" s="15" t="s">
        <v>530</v>
      </c>
      <c r="B241" s="15" t="s">
        <v>531</v>
      </c>
      <c r="C241" s="15" t="s">
        <v>492</v>
      </c>
      <c r="D241" s="15" t="s">
        <v>515</v>
      </c>
      <c r="E241" s="19">
        <v>97.5</v>
      </c>
      <c r="F241" s="20">
        <f t="shared" si="24"/>
        <v>65</v>
      </c>
      <c r="G241" s="21">
        <f t="shared" si="25"/>
        <v>26</v>
      </c>
      <c r="H241" s="21">
        <v>82.72</v>
      </c>
      <c r="I241" s="21">
        <f t="shared" si="30"/>
        <v>49.632</v>
      </c>
      <c r="J241" s="21">
        <f t="shared" si="31"/>
        <v>75.632</v>
      </c>
      <c r="K241" s="23" t="s">
        <v>23</v>
      </c>
      <c r="L241" s="23"/>
    </row>
    <row r="242" s="3" customFormat="1" ht="18" customHeight="1" spans="1:12">
      <c r="A242" s="15" t="s">
        <v>532</v>
      </c>
      <c r="B242" s="15" t="s">
        <v>533</v>
      </c>
      <c r="C242" s="15" t="s">
        <v>492</v>
      </c>
      <c r="D242" s="15" t="s">
        <v>515</v>
      </c>
      <c r="E242" s="19">
        <v>104.5</v>
      </c>
      <c r="F242" s="20">
        <f t="shared" si="24"/>
        <v>69.6666666666667</v>
      </c>
      <c r="G242" s="21">
        <f t="shared" si="25"/>
        <v>27.8666666666667</v>
      </c>
      <c r="H242" s="21">
        <v>75.58</v>
      </c>
      <c r="I242" s="21">
        <f t="shared" si="30"/>
        <v>45.348</v>
      </c>
      <c r="J242" s="21">
        <f t="shared" si="31"/>
        <v>73.2146666666667</v>
      </c>
      <c r="K242" s="23" t="s">
        <v>23</v>
      </c>
      <c r="L242" s="23"/>
    </row>
    <row r="243" s="3" customFormat="1" ht="18" customHeight="1" spans="1:12">
      <c r="A243" s="15" t="s">
        <v>534</v>
      </c>
      <c r="B243" s="15" t="s">
        <v>535</v>
      </c>
      <c r="C243" s="15" t="s">
        <v>492</v>
      </c>
      <c r="D243" s="15" t="s">
        <v>515</v>
      </c>
      <c r="E243" s="19">
        <v>92</v>
      </c>
      <c r="F243" s="20">
        <f t="shared" si="24"/>
        <v>61.3333333333333</v>
      </c>
      <c r="G243" s="21">
        <f t="shared" si="25"/>
        <v>24.5333333333333</v>
      </c>
      <c r="H243" s="21">
        <v>80.1</v>
      </c>
      <c r="I243" s="21">
        <f t="shared" si="30"/>
        <v>48.06</v>
      </c>
      <c r="J243" s="21">
        <f t="shared" si="31"/>
        <v>72.5933333333333</v>
      </c>
      <c r="K243" s="23" t="s">
        <v>23</v>
      </c>
      <c r="L243" s="23"/>
    </row>
    <row r="244" s="3" customFormat="1" ht="18" customHeight="1" spans="1:12">
      <c r="A244" s="15" t="s">
        <v>536</v>
      </c>
      <c r="B244" s="15" t="s">
        <v>537</v>
      </c>
      <c r="C244" s="15" t="s">
        <v>492</v>
      </c>
      <c r="D244" s="15" t="s">
        <v>515</v>
      </c>
      <c r="E244" s="19">
        <v>65</v>
      </c>
      <c r="F244" s="20">
        <f t="shared" si="24"/>
        <v>43.3333333333333</v>
      </c>
      <c r="G244" s="21">
        <f t="shared" si="25"/>
        <v>17.3333333333333</v>
      </c>
      <c r="H244" s="21">
        <v>72.93</v>
      </c>
      <c r="I244" s="21">
        <f t="shared" si="30"/>
        <v>43.758</v>
      </c>
      <c r="J244" s="21">
        <f t="shared" si="31"/>
        <v>61.0913333333333</v>
      </c>
      <c r="K244" s="23" t="s">
        <v>23</v>
      </c>
      <c r="L244" s="23"/>
    </row>
    <row r="245" s="3" customFormat="1" ht="18" customHeight="1" spans="1:12">
      <c r="A245" s="15" t="s">
        <v>538</v>
      </c>
      <c r="B245" s="15" t="s">
        <v>539</v>
      </c>
      <c r="C245" s="15" t="s">
        <v>540</v>
      </c>
      <c r="D245" s="15" t="s">
        <v>541</v>
      </c>
      <c r="E245" s="19">
        <v>114</v>
      </c>
      <c r="F245" s="20">
        <f t="shared" si="24"/>
        <v>76</v>
      </c>
      <c r="G245" s="21">
        <f t="shared" si="25"/>
        <v>30.4</v>
      </c>
      <c r="H245" s="21">
        <v>88.466</v>
      </c>
      <c r="I245" s="21">
        <f t="shared" si="30"/>
        <v>53.0796</v>
      </c>
      <c r="J245" s="21">
        <f t="shared" si="31"/>
        <v>83.4796</v>
      </c>
      <c r="K245" s="23" t="s">
        <v>18</v>
      </c>
      <c r="L245" s="23"/>
    </row>
    <row r="246" s="3" customFormat="1" ht="18" customHeight="1" spans="1:12">
      <c r="A246" s="15" t="s">
        <v>542</v>
      </c>
      <c r="B246" s="15" t="s">
        <v>543</v>
      </c>
      <c r="C246" s="15" t="s">
        <v>540</v>
      </c>
      <c r="D246" s="15" t="s">
        <v>541</v>
      </c>
      <c r="E246" s="19">
        <v>113.5</v>
      </c>
      <c r="F246" s="20">
        <f t="shared" si="24"/>
        <v>75.6666666666667</v>
      </c>
      <c r="G246" s="21">
        <f t="shared" si="25"/>
        <v>30.2666666666667</v>
      </c>
      <c r="H246" s="21">
        <v>88.03</v>
      </c>
      <c r="I246" s="21">
        <f t="shared" si="30"/>
        <v>52.818</v>
      </c>
      <c r="J246" s="21">
        <f t="shared" si="31"/>
        <v>83.0846666666667</v>
      </c>
      <c r="K246" s="23" t="s">
        <v>18</v>
      </c>
      <c r="L246" s="23"/>
    </row>
    <row r="247" s="3" customFormat="1" ht="18" customHeight="1" spans="1:12">
      <c r="A247" s="15" t="s">
        <v>544</v>
      </c>
      <c r="B247" s="15" t="s">
        <v>545</v>
      </c>
      <c r="C247" s="15" t="s">
        <v>540</v>
      </c>
      <c r="D247" s="15" t="s">
        <v>541</v>
      </c>
      <c r="E247" s="19">
        <v>109</v>
      </c>
      <c r="F247" s="20">
        <f t="shared" si="24"/>
        <v>72.6666666666667</v>
      </c>
      <c r="G247" s="21">
        <f t="shared" si="25"/>
        <v>29.0666666666667</v>
      </c>
      <c r="H247" s="21">
        <v>89.678</v>
      </c>
      <c r="I247" s="21">
        <f t="shared" si="30"/>
        <v>53.8068</v>
      </c>
      <c r="J247" s="21">
        <f t="shared" si="31"/>
        <v>82.8734666666667</v>
      </c>
      <c r="K247" s="23" t="s">
        <v>18</v>
      </c>
      <c r="L247" s="23"/>
    </row>
    <row r="248" s="3" customFormat="1" ht="75" customHeight="1" spans="1:13">
      <c r="A248" s="15" t="s">
        <v>546</v>
      </c>
      <c r="B248" s="15" t="s">
        <v>547</v>
      </c>
      <c r="C248" s="15" t="s">
        <v>540</v>
      </c>
      <c r="D248" s="15" t="s">
        <v>541</v>
      </c>
      <c r="E248" s="19">
        <v>110</v>
      </c>
      <c r="F248" s="24">
        <f t="shared" si="24"/>
        <v>73.3333333333333</v>
      </c>
      <c r="G248" s="25"/>
      <c r="H248" s="26">
        <v>89.06</v>
      </c>
      <c r="I248" s="27">
        <f t="shared" si="30"/>
        <v>53.436</v>
      </c>
      <c r="J248" s="25"/>
      <c r="K248" s="28" t="s">
        <v>18</v>
      </c>
      <c r="L248" s="29" t="s">
        <v>548</v>
      </c>
      <c r="M248" s="30"/>
    </row>
    <row r="249" s="3" customFormat="1" ht="48" customHeight="1" spans="1:13">
      <c r="A249" s="15" t="s">
        <v>549</v>
      </c>
      <c r="B249" s="15" t="s">
        <v>550</v>
      </c>
      <c r="C249" s="15" t="s">
        <v>540</v>
      </c>
      <c r="D249" s="15" t="s">
        <v>541</v>
      </c>
      <c r="E249" s="19">
        <v>109</v>
      </c>
      <c r="F249" s="24">
        <f>E249*2/3</f>
        <v>72.6666666666667</v>
      </c>
      <c r="G249" s="25"/>
      <c r="H249" s="26">
        <v>89.504</v>
      </c>
      <c r="I249" s="31">
        <f t="shared" si="30"/>
        <v>53.7024</v>
      </c>
      <c r="J249" s="25"/>
      <c r="K249" s="23" t="s">
        <v>23</v>
      </c>
      <c r="L249" s="32"/>
      <c r="M249" s="30"/>
    </row>
    <row r="250" s="3" customFormat="1" ht="18" customHeight="1" spans="1:12">
      <c r="A250" s="15" t="s">
        <v>551</v>
      </c>
      <c r="B250" s="15" t="s">
        <v>552</v>
      </c>
      <c r="C250" s="15" t="s">
        <v>540</v>
      </c>
      <c r="D250" s="15" t="s">
        <v>541</v>
      </c>
      <c r="E250" s="19">
        <v>108.5</v>
      </c>
      <c r="F250" s="20">
        <f t="shared" si="24"/>
        <v>72.3333333333333</v>
      </c>
      <c r="G250" s="21">
        <f t="shared" si="25"/>
        <v>28.9333333333333</v>
      </c>
      <c r="H250" s="21">
        <v>89.444</v>
      </c>
      <c r="I250" s="21">
        <f t="shared" si="30"/>
        <v>53.6664</v>
      </c>
      <c r="J250" s="21">
        <f t="shared" si="31"/>
        <v>82.5997333333333</v>
      </c>
      <c r="K250" s="23" t="s">
        <v>23</v>
      </c>
      <c r="L250" s="23"/>
    </row>
    <row r="251" s="3" customFormat="1" ht="18" customHeight="1" spans="1:15">
      <c r="A251" s="15" t="s">
        <v>553</v>
      </c>
      <c r="B251" s="15" t="s">
        <v>554</v>
      </c>
      <c r="C251" s="15" t="s">
        <v>540</v>
      </c>
      <c r="D251" s="15" t="s">
        <v>541</v>
      </c>
      <c r="E251" s="19">
        <v>107</v>
      </c>
      <c r="F251" s="20">
        <f t="shared" si="24"/>
        <v>71.3333333333333</v>
      </c>
      <c r="G251" s="21">
        <f t="shared" si="25"/>
        <v>28.5333333333333</v>
      </c>
      <c r="H251" s="21">
        <v>90.02</v>
      </c>
      <c r="I251" s="21">
        <f t="shared" si="30"/>
        <v>54.012</v>
      </c>
      <c r="J251" s="21">
        <f t="shared" si="31"/>
        <v>82.5453333333333</v>
      </c>
      <c r="K251" s="23" t="s">
        <v>23</v>
      </c>
      <c r="L251" s="23"/>
      <c r="O251" s="33"/>
    </row>
    <row r="252" s="3" customFormat="1" ht="18" customHeight="1" spans="1:15">
      <c r="A252" s="15" t="s">
        <v>555</v>
      </c>
      <c r="B252" s="15" t="s">
        <v>556</v>
      </c>
      <c r="C252" s="15" t="s">
        <v>540</v>
      </c>
      <c r="D252" s="15" t="s">
        <v>541</v>
      </c>
      <c r="E252" s="19">
        <v>114</v>
      </c>
      <c r="F252" s="20">
        <f t="shared" si="24"/>
        <v>76</v>
      </c>
      <c r="G252" s="21">
        <f t="shared" si="25"/>
        <v>30.4</v>
      </c>
      <c r="H252" s="21">
        <v>86.166</v>
      </c>
      <c r="I252" s="21">
        <f t="shared" si="30"/>
        <v>51.6996</v>
      </c>
      <c r="J252" s="21">
        <f t="shared" si="31"/>
        <v>82.0996</v>
      </c>
      <c r="K252" s="23" t="s">
        <v>23</v>
      </c>
      <c r="L252" s="23"/>
      <c r="O252" s="33"/>
    </row>
    <row r="253" s="3" customFormat="1" ht="18" customHeight="1" spans="1:12">
      <c r="A253" s="15" t="s">
        <v>557</v>
      </c>
      <c r="B253" s="15" t="s">
        <v>558</v>
      </c>
      <c r="C253" s="15" t="s">
        <v>540</v>
      </c>
      <c r="D253" s="15" t="s">
        <v>541</v>
      </c>
      <c r="E253" s="19">
        <v>107.5</v>
      </c>
      <c r="F253" s="20">
        <f t="shared" si="24"/>
        <v>71.6666666666667</v>
      </c>
      <c r="G253" s="21">
        <f t="shared" si="25"/>
        <v>28.6666666666667</v>
      </c>
      <c r="H253" s="21">
        <v>89.014</v>
      </c>
      <c r="I253" s="21">
        <f t="shared" si="30"/>
        <v>53.4084</v>
      </c>
      <c r="J253" s="21">
        <f t="shared" si="31"/>
        <v>82.0750666666667</v>
      </c>
      <c r="K253" s="23" t="s">
        <v>23</v>
      </c>
      <c r="L253" s="23"/>
    </row>
    <row r="254" s="3" customFormat="1" ht="18" customHeight="1" spans="1:12">
      <c r="A254" s="15" t="s">
        <v>559</v>
      </c>
      <c r="B254" s="15" t="s">
        <v>560</v>
      </c>
      <c r="C254" s="15" t="s">
        <v>540</v>
      </c>
      <c r="D254" s="15" t="s">
        <v>541</v>
      </c>
      <c r="E254" s="19">
        <v>105.5</v>
      </c>
      <c r="F254" s="20">
        <f t="shared" si="24"/>
        <v>70.3333333333333</v>
      </c>
      <c r="G254" s="21">
        <f t="shared" si="25"/>
        <v>28.1333333333333</v>
      </c>
      <c r="H254" s="21">
        <v>88.466</v>
      </c>
      <c r="I254" s="21">
        <f t="shared" si="30"/>
        <v>53.0796</v>
      </c>
      <c r="J254" s="21">
        <f t="shared" si="31"/>
        <v>81.2129333333333</v>
      </c>
      <c r="K254" s="23" t="s">
        <v>23</v>
      </c>
      <c r="L254" s="23"/>
    </row>
    <row r="255" s="3" customFormat="1" ht="18" customHeight="1" spans="1:12">
      <c r="A255" s="15" t="s">
        <v>561</v>
      </c>
      <c r="B255" s="15" t="s">
        <v>562</v>
      </c>
      <c r="C255" s="15" t="s">
        <v>540</v>
      </c>
      <c r="D255" s="15" t="s">
        <v>541</v>
      </c>
      <c r="E255" s="19">
        <v>107</v>
      </c>
      <c r="F255" s="20">
        <f t="shared" si="24"/>
        <v>71.3333333333333</v>
      </c>
      <c r="G255" s="21">
        <f t="shared" si="25"/>
        <v>28.5333333333333</v>
      </c>
      <c r="H255" s="21">
        <v>87.31</v>
      </c>
      <c r="I255" s="21">
        <f t="shared" si="30"/>
        <v>52.386</v>
      </c>
      <c r="J255" s="21">
        <f t="shared" si="31"/>
        <v>80.9193333333333</v>
      </c>
      <c r="K255" s="23" t="s">
        <v>23</v>
      </c>
      <c r="L255" s="23"/>
    </row>
    <row r="256" s="3" customFormat="1" ht="18" customHeight="1" spans="1:12">
      <c r="A256" s="15" t="s">
        <v>563</v>
      </c>
      <c r="B256" s="15" t="s">
        <v>564</v>
      </c>
      <c r="C256" s="15" t="s">
        <v>540</v>
      </c>
      <c r="D256" s="15" t="s">
        <v>541</v>
      </c>
      <c r="E256" s="19">
        <v>110</v>
      </c>
      <c r="F256" s="20">
        <f t="shared" si="24"/>
        <v>73.3333333333333</v>
      </c>
      <c r="G256" s="21">
        <f t="shared" si="25"/>
        <v>29.3333333333333</v>
      </c>
      <c r="H256" s="21">
        <v>85.078</v>
      </c>
      <c r="I256" s="21">
        <f t="shared" si="30"/>
        <v>51.0468</v>
      </c>
      <c r="J256" s="21">
        <f t="shared" si="31"/>
        <v>80.3801333333333</v>
      </c>
      <c r="K256" s="23" t="s">
        <v>23</v>
      </c>
      <c r="L256" s="23"/>
    </row>
    <row r="257" s="3" customFormat="1" ht="18" customHeight="1" spans="1:12">
      <c r="A257" s="15" t="s">
        <v>565</v>
      </c>
      <c r="B257" s="15" t="s">
        <v>566</v>
      </c>
      <c r="C257" s="15" t="s">
        <v>540</v>
      </c>
      <c r="D257" s="15" t="s">
        <v>541</v>
      </c>
      <c r="E257" s="19">
        <v>106</v>
      </c>
      <c r="F257" s="20">
        <f t="shared" si="24"/>
        <v>70.6666666666667</v>
      </c>
      <c r="G257" s="21">
        <f t="shared" si="25"/>
        <v>28.2666666666667</v>
      </c>
      <c r="H257" s="21">
        <v>86.094</v>
      </c>
      <c r="I257" s="21">
        <f t="shared" si="30"/>
        <v>51.6564</v>
      </c>
      <c r="J257" s="21">
        <f t="shared" si="31"/>
        <v>79.9230666666667</v>
      </c>
      <c r="K257" s="23" t="s">
        <v>23</v>
      </c>
      <c r="L257" s="23"/>
    </row>
    <row r="258" s="3" customFormat="1" ht="18" customHeight="1" spans="1:12">
      <c r="A258" s="15" t="s">
        <v>567</v>
      </c>
      <c r="B258" s="15" t="s">
        <v>568</v>
      </c>
      <c r="C258" s="15" t="s">
        <v>540</v>
      </c>
      <c r="D258" s="15" t="s">
        <v>541</v>
      </c>
      <c r="E258" s="19">
        <v>105</v>
      </c>
      <c r="F258" s="20">
        <f t="shared" si="24"/>
        <v>70</v>
      </c>
      <c r="G258" s="21">
        <f t="shared" si="25"/>
        <v>28</v>
      </c>
      <c r="H258" s="21">
        <v>85.364</v>
      </c>
      <c r="I258" s="21">
        <f t="shared" si="30"/>
        <v>51.2184</v>
      </c>
      <c r="J258" s="21">
        <f t="shared" si="31"/>
        <v>79.2184</v>
      </c>
      <c r="K258" s="23" t="s">
        <v>23</v>
      </c>
      <c r="L258" s="23"/>
    </row>
    <row r="259" s="3" customFormat="1" ht="18" customHeight="1" spans="1:12">
      <c r="A259" s="15" t="s">
        <v>264</v>
      </c>
      <c r="B259" s="15" t="s">
        <v>569</v>
      </c>
      <c r="C259" s="15" t="s">
        <v>540</v>
      </c>
      <c r="D259" s="15" t="s">
        <v>541</v>
      </c>
      <c r="E259" s="19">
        <v>102.5</v>
      </c>
      <c r="F259" s="20">
        <f t="shared" si="24"/>
        <v>68.3333333333333</v>
      </c>
      <c r="G259" s="21">
        <f t="shared" si="25"/>
        <v>27.3333333333333</v>
      </c>
      <c r="H259" s="21">
        <v>85.922</v>
      </c>
      <c r="I259" s="21">
        <f t="shared" si="30"/>
        <v>51.5532</v>
      </c>
      <c r="J259" s="21">
        <f t="shared" si="31"/>
        <v>78.8865333333333</v>
      </c>
      <c r="K259" s="23" t="s">
        <v>23</v>
      </c>
      <c r="L259" s="23"/>
    </row>
    <row r="260" s="3" customFormat="1" ht="18" customHeight="1" spans="1:12">
      <c r="A260" s="15" t="s">
        <v>570</v>
      </c>
      <c r="B260" s="15" t="s">
        <v>571</v>
      </c>
      <c r="C260" s="15" t="s">
        <v>540</v>
      </c>
      <c r="D260" s="15" t="s">
        <v>541</v>
      </c>
      <c r="E260" s="19">
        <v>109</v>
      </c>
      <c r="F260" s="20">
        <f t="shared" ref="F260:F323" si="32">E260*2/3</f>
        <v>72.6666666666667</v>
      </c>
      <c r="G260" s="21">
        <f t="shared" ref="G260:G323" si="33">F260*0.4</f>
        <v>29.0666666666667</v>
      </c>
      <c r="H260" s="21">
        <v>82.706</v>
      </c>
      <c r="I260" s="21">
        <f t="shared" si="30"/>
        <v>49.6236</v>
      </c>
      <c r="J260" s="21">
        <f t="shared" si="31"/>
        <v>78.6902666666667</v>
      </c>
      <c r="K260" s="23" t="s">
        <v>23</v>
      </c>
      <c r="L260" s="23"/>
    </row>
    <row r="261" s="3" customFormat="1" ht="18" customHeight="1" spans="1:12">
      <c r="A261" s="15" t="s">
        <v>572</v>
      </c>
      <c r="B261" s="15" t="s">
        <v>573</v>
      </c>
      <c r="C261" s="15" t="s">
        <v>540</v>
      </c>
      <c r="D261" s="15" t="s">
        <v>541</v>
      </c>
      <c r="E261" s="19">
        <v>107.5</v>
      </c>
      <c r="F261" s="20">
        <f t="shared" si="32"/>
        <v>71.6666666666667</v>
      </c>
      <c r="G261" s="21">
        <f t="shared" si="33"/>
        <v>28.6666666666667</v>
      </c>
      <c r="H261" s="21">
        <v>83.32</v>
      </c>
      <c r="I261" s="21">
        <f t="shared" si="30"/>
        <v>49.992</v>
      </c>
      <c r="J261" s="21">
        <f t="shared" si="31"/>
        <v>78.6586666666667</v>
      </c>
      <c r="K261" s="23" t="s">
        <v>23</v>
      </c>
      <c r="L261" s="23"/>
    </row>
    <row r="262" s="3" customFormat="1" ht="18" customHeight="1" spans="1:12">
      <c r="A262" s="15" t="s">
        <v>574</v>
      </c>
      <c r="B262" s="15" t="s">
        <v>575</v>
      </c>
      <c r="C262" s="15" t="s">
        <v>540</v>
      </c>
      <c r="D262" s="15" t="s">
        <v>541</v>
      </c>
      <c r="E262" s="19">
        <v>104</v>
      </c>
      <c r="F262" s="20">
        <f t="shared" si="32"/>
        <v>69.3333333333333</v>
      </c>
      <c r="G262" s="21">
        <f t="shared" si="33"/>
        <v>27.7333333333333</v>
      </c>
      <c r="H262" s="21">
        <v>83.834</v>
      </c>
      <c r="I262" s="21">
        <f t="shared" si="30"/>
        <v>50.3004</v>
      </c>
      <c r="J262" s="21">
        <f t="shared" si="31"/>
        <v>78.0337333333333</v>
      </c>
      <c r="K262" s="23" t="s">
        <v>23</v>
      </c>
      <c r="L262" s="23"/>
    </row>
    <row r="263" s="3" customFormat="1" ht="18" customHeight="1" spans="1:12">
      <c r="A263" s="15" t="s">
        <v>576</v>
      </c>
      <c r="B263" s="15" t="s">
        <v>577</v>
      </c>
      <c r="C263" s="15" t="s">
        <v>540</v>
      </c>
      <c r="D263" s="15" t="s">
        <v>541</v>
      </c>
      <c r="E263" s="19">
        <v>101.5</v>
      </c>
      <c r="F263" s="20">
        <f t="shared" si="32"/>
        <v>67.6666666666667</v>
      </c>
      <c r="G263" s="21">
        <f t="shared" si="33"/>
        <v>27.0666666666667</v>
      </c>
      <c r="H263" s="21">
        <v>84.676</v>
      </c>
      <c r="I263" s="21">
        <f t="shared" si="30"/>
        <v>50.8056</v>
      </c>
      <c r="J263" s="21">
        <f t="shared" si="31"/>
        <v>77.8722666666667</v>
      </c>
      <c r="K263" s="23" t="s">
        <v>23</v>
      </c>
      <c r="L263" s="23"/>
    </row>
    <row r="264" s="3" customFormat="1" ht="18" customHeight="1" spans="1:12">
      <c r="A264" s="15" t="s">
        <v>578</v>
      </c>
      <c r="B264" s="15" t="s">
        <v>579</v>
      </c>
      <c r="C264" s="15" t="s">
        <v>540</v>
      </c>
      <c r="D264" s="15" t="s">
        <v>541</v>
      </c>
      <c r="E264" s="19">
        <v>102.5</v>
      </c>
      <c r="F264" s="20">
        <f t="shared" si="32"/>
        <v>68.3333333333333</v>
      </c>
      <c r="G264" s="21">
        <f t="shared" si="33"/>
        <v>27.3333333333333</v>
      </c>
      <c r="H264" s="21">
        <v>83.886</v>
      </c>
      <c r="I264" s="21">
        <f t="shared" si="30"/>
        <v>50.3316</v>
      </c>
      <c r="J264" s="21">
        <f t="shared" si="31"/>
        <v>77.6649333333333</v>
      </c>
      <c r="K264" s="23" t="s">
        <v>23</v>
      </c>
      <c r="L264" s="23"/>
    </row>
    <row r="265" s="3" customFormat="1" ht="18" customHeight="1" spans="1:12">
      <c r="A265" s="15" t="s">
        <v>580</v>
      </c>
      <c r="B265" s="15" t="s">
        <v>581</v>
      </c>
      <c r="C265" s="15" t="s">
        <v>540</v>
      </c>
      <c r="D265" s="15" t="s">
        <v>541</v>
      </c>
      <c r="E265" s="19">
        <v>103</v>
      </c>
      <c r="F265" s="20">
        <f t="shared" si="32"/>
        <v>68.6666666666667</v>
      </c>
      <c r="G265" s="21">
        <f t="shared" si="33"/>
        <v>27.4666666666667</v>
      </c>
      <c r="H265" s="21">
        <v>83.124</v>
      </c>
      <c r="I265" s="21">
        <f t="shared" si="30"/>
        <v>49.8744</v>
      </c>
      <c r="J265" s="21">
        <f t="shared" si="31"/>
        <v>77.3410666666667</v>
      </c>
      <c r="K265" s="23" t="s">
        <v>23</v>
      </c>
      <c r="L265" s="23"/>
    </row>
    <row r="266" s="3" customFormat="1" ht="18" customHeight="1" spans="1:12">
      <c r="A266" s="15" t="s">
        <v>582</v>
      </c>
      <c r="B266" s="15" t="s">
        <v>583</v>
      </c>
      <c r="C266" s="15" t="s">
        <v>540</v>
      </c>
      <c r="D266" s="15" t="s">
        <v>541</v>
      </c>
      <c r="E266" s="19">
        <v>104</v>
      </c>
      <c r="F266" s="20">
        <f t="shared" si="32"/>
        <v>69.3333333333333</v>
      </c>
      <c r="G266" s="21">
        <f t="shared" si="33"/>
        <v>27.7333333333333</v>
      </c>
      <c r="H266" s="21">
        <v>81.952</v>
      </c>
      <c r="I266" s="21">
        <f t="shared" si="30"/>
        <v>49.1712</v>
      </c>
      <c r="J266" s="21">
        <f t="shared" si="31"/>
        <v>76.9045333333333</v>
      </c>
      <c r="K266" s="23" t="s">
        <v>23</v>
      </c>
      <c r="L266" s="23"/>
    </row>
    <row r="267" s="3" customFormat="1" ht="18" customHeight="1" spans="1:12">
      <c r="A267" s="15" t="s">
        <v>584</v>
      </c>
      <c r="B267" s="15" t="s">
        <v>585</v>
      </c>
      <c r="C267" s="15" t="s">
        <v>540</v>
      </c>
      <c r="D267" s="15" t="s">
        <v>541</v>
      </c>
      <c r="E267" s="19">
        <v>103</v>
      </c>
      <c r="F267" s="20">
        <f t="shared" si="32"/>
        <v>68.6666666666667</v>
      </c>
      <c r="G267" s="21">
        <f t="shared" si="33"/>
        <v>27.4666666666667</v>
      </c>
      <c r="H267" s="21" t="s">
        <v>63</v>
      </c>
      <c r="I267" s="21"/>
      <c r="J267" s="21"/>
      <c r="K267" s="23"/>
      <c r="L267" s="23"/>
    </row>
    <row r="268" s="3" customFormat="1" ht="18" customHeight="1" spans="1:12">
      <c r="A268" s="15" t="s">
        <v>586</v>
      </c>
      <c r="B268" s="15" t="s">
        <v>587</v>
      </c>
      <c r="C268" s="15" t="s">
        <v>540</v>
      </c>
      <c r="D268" s="15" t="s">
        <v>541</v>
      </c>
      <c r="E268" s="19">
        <v>101.5</v>
      </c>
      <c r="F268" s="20">
        <f t="shared" si="32"/>
        <v>67.6666666666667</v>
      </c>
      <c r="G268" s="21">
        <f t="shared" si="33"/>
        <v>27.0666666666667</v>
      </c>
      <c r="H268" s="21" t="s">
        <v>63</v>
      </c>
      <c r="I268" s="21"/>
      <c r="J268" s="21"/>
      <c r="K268" s="23"/>
      <c r="L268" s="23"/>
    </row>
    <row r="269" s="3" customFormat="1" ht="18" customHeight="1" spans="1:12">
      <c r="A269" s="15" t="s">
        <v>588</v>
      </c>
      <c r="B269" s="15" t="s">
        <v>589</v>
      </c>
      <c r="C269" s="15" t="s">
        <v>540</v>
      </c>
      <c r="D269" s="15" t="s">
        <v>590</v>
      </c>
      <c r="E269" s="19">
        <v>116</v>
      </c>
      <c r="F269" s="20">
        <f t="shared" si="32"/>
        <v>77.3333333333333</v>
      </c>
      <c r="G269" s="21">
        <f t="shared" si="33"/>
        <v>30.9333333333333</v>
      </c>
      <c r="H269" s="21">
        <v>90.618</v>
      </c>
      <c r="I269" s="21">
        <f t="shared" ref="I269:I290" si="34">H269*0.6</f>
        <v>54.3708</v>
      </c>
      <c r="J269" s="21">
        <f t="shared" ref="J269:J290" si="35">G269+I269</f>
        <v>85.3041333333333</v>
      </c>
      <c r="K269" s="23" t="s">
        <v>18</v>
      </c>
      <c r="L269" s="23"/>
    </row>
    <row r="270" s="3" customFormat="1" ht="18" customHeight="1" spans="1:12">
      <c r="A270" s="15" t="s">
        <v>591</v>
      </c>
      <c r="B270" s="15" t="s">
        <v>592</v>
      </c>
      <c r="C270" s="15" t="s">
        <v>540</v>
      </c>
      <c r="D270" s="15" t="s">
        <v>590</v>
      </c>
      <c r="E270" s="19">
        <v>115</v>
      </c>
      <c r="F270" s="20">
        <f t="shared" si="32"/>
        <v>76.6666666666667</v>
      </c>
      <c r="G270" s="21">
        <f t="shared" si="33"/>
        <v>30.6666666666667</v>
      </c>
      <c r="H270" s="21">
        <v>90.926</v>
      </c>
      <c r="I270" s="21">
        <f t="shared" si="34"/>
        <v>54.5556</v>
      </c>
      <c r="J270" s="21">
        <f t="shared" si="35"/>
        <v>85.2222666666667</v>
      </c>
      <c r="K270" s="23" t="s">
        <v>18</v>
      </c>
      <c r="L270" s="23"/>
    </row>
    <row r="271" s="3" customFormat="1" ht="18" customHeight="1" spans="1:12">
      <c r="A271" s="15" t="s">
        <v>593</v>
      </c>
      <c r="B271" s="15" t="s">
        <v>594</v>
      </c>
      <c r="C271" s="15" t="s">
        <v>540</v>
      </c>
      <c r="D271" s="15" t="s">
        <v>590</v>
      </c>
      <c r="E271" s="19">
        <v>115</v>
      </c>
      <c r="F271" s="20">
        <f t="shared" si="32"/>
        <v>76.6666666666667</v>
      </c>
      <c r="G271" s="21">
        <f t="shared" si="33"/>
        <v>30.6666666666667</v>
      </c>
      <c r="H271" s="21">
        <v>88.694</v>
      </c>
      <c r="I271" s="21">
        <f t="shared" si="34"/>
        <v>53.2164</v>
      </c>
      <c r="J271" s="21">
        <f t="shared" si="35"/>
        <v>83.8830666666667</v>
      </c>
      <c r="K271" s="23" t="s">
        <v>18</v>
      </c>
      <c r="L271" s="23"/>
    </row>
    <row r="272" s="3" customFormat="1" ht="18" customHeight="1" spans="1:12">
      <c r="A272" s="15" t="s">
        <v>595</v>
      </c>
      <c r="B272" s="15" t="s">
        <v>596</v>
      </c>
      <c r="C272" s="15" t="s">
        <v>540</v>
      </c>
      <c r="D272" s="15" t="s">
        <v>590</v>
      </c>
      <c r="E272" s="19">
        <v>112.5</v>
      </c>
      <c r="F272" s="20">
        <f t="shared" si="32"/>
        <v>75</v>
      </c>
      <c r="G272" s="21">
        <f t="shared" si="33"/>
        <v>30</v>
      </c>
      <c r="H272" s="21">
        <v>88.336</v>
      </c>
      <c r="I272" s="21">
        <f t="shared" si="34"/>
        <v>53.0016</v>
      </c>
      <c r="J272" s="21">
        <f t="shared" si="35"/>
        <v>83.0016</v>
      </c>
      <c r="K272" s="23" t="s">
        <v>18</v>
      </c>
      <c r="L272" s="23"/>
    </row>
    <row r="273" s="3" customFormat="1" ht="18" customHeight="1" spans="1:12">
      <c r="A273" s="15" t="s">
        <v>597</v>
      </c>
      <c r="B273" s="15" t="s">
        <v>598</v>
      </c>
      <c r="C273" s="15" t="s">
        <v>540</v>
      </c>
      <c r="D273" s="15" t="s">
        <v>590</v>
      </c>
      <c r="E273" s="19">
        <v>109</v>
      </c>
      <c r="F273" s="20">
        <f t="shared" si="32"/>
        <v>72.6666666666667</v>
      </c>
      <c r="G273" s="21">
        <f t="shared" si="33"/>
        <v>29.0666666666667</v>
      </c>
      <c r="H273" s="21">
        <v>88.67</v>
      </c>
      <c r="I273" s="21">
        <f t="shared" si="34"/>
        <v>53.202</v>
      </c>
      <c r="J273" s="21">
        <f t="shared" si="35"/>
        <v>82.2686666666667</v>
      </c>
      <c r="K273" s="23" t="s">
        <v>23</v>
      </c>
      <c r="L273" s="23"/>
    </row>
    <row r="274" s="3" customFormat="1" ht="18" customHeight="1" spans="1:12">
      <c r="A274" s="15" t="s">
        <v>599</v>
      </c>
      <c r="B274" s="15" t="s">
        <v>600</v>
      </c>
      <c r="C274" s="15" t="s">
        <v>540</v>
      </c>
      <c r="D274" s="15" t="s">
        <v>590</v>
      </c>
      <c r="E274" s="19">
        <v>105.5</v>
      </c>
      <c r="F274" s="20">
        <f t="shared" si="32"/>
        <v>70.3333333333333</v>
      </c>
      <c r="G274" s="21">
        <f t="shared" si="33"/>
        <v>28.1333333333333</v>
      </c>
      <c r="H274" s="21">
        <v>89.714</v>
      </c>
      <c r="I274" s="21">
        <f t="shared" si="34"/>
        <v>53.8284</v>
      </c>
      <c r="J274" s="21">
        <f t="shared" si="35"/>
        <v>81.9617333333333</v>
      </c>
      <c r="K274" s="23" t="s">
        <v>23</v>
      </c>
      <c r="L274" s="23"/>
    </row>
    <row r="275" s="3" customFormat="1" ht="18" customHeight="1" spans="1:12">
      <c r="A275" s="15" t="s">
        <v>601</v>
      </c>
      <c r="B275" s="15" t="s">
        <v>602</v>
      </c>
      <c r="C275" s="15" t="s">
        <v>540</v>
      </c>
      <c r="D275" s="15" t="s">
        <v>590</v>
      </c>
      <c r="E275" s="19">
        <v>103.5</v>
      </c>
      <c r="F275" s="20">
        <f t="shared" si="32"/>
        <v>69</v>
      </c>
      <c r="G275" s="21">
        <f t="shared" si="33"/>
        <v>27.6</v>
      </c>
      <c r="H275" s="21">
        <v>90.204</v>
      </c>
      <c r="I275" s="21">
        <f t="shared" si="34"/>
        <v>54.1224</v>
      </c>
      <c r="J275" s="21">
        <f t="shared" si="35"/>
        <v>81.7224</v>
      </c>
      <c r="K275" s="23" t="s">
        <v>23</v>
      </c>
      <c r="L275" s="23"/>
    </row>
    <row r="276" s="3" customFormat="1" ht="18" customHeight="1" spans="1:12">
      <c r="A276" s="15" t="s">
        <v>603</v>
      </c>
      <c r="B276" s="15" t="s">
        <v>604</v>
      </c>
      <c r="C276" s="15" t="s">
        <v>540</v>
      </c>
      <c r="D276" s="15" t="s">
        <v>590</v>
      </c>
      <c r="E276" s="19">
        <v>108</v>
      </c>
      <c r="F276" s="20">
        <f t="shared" si="32"/>
        <v>72</v>
      </c>
      <c r="G276" s="21">
        <f t="shared" si="33"/>
        <v>28.8</v>
      </c>
      <c r="H276" s="21">
        <v>87.546</v>
      </c>
      <c r="I276" s="21">
        <f t="shared" si="34"/>
        <v>52.5276</v>
      </c>
      <c r="J276" s="21">
        <f t="shared" si="35"/>
        <v>81.3276</v>
      </c>
      <c r="K276" s="23" t="s">
        <v>23</v>
      </c>
      <c r="L276" s="23"/>
    </row>
    <row r="277" s="3" customFormat="1" ht="18" customHeight="1" spans="1:12">
      <c r="A277" s="15" t="s">
        <v>605</v>
      </c>
      <c r="B277" s="15" t="s">
        <v>606</v>
      </c>
      <c r="C277" s="15" t="s">
        <v>540</v>
      </c>
      <c r="D277" s="15" t="s">
        <v>590</v>
      </c>
      <c r="E277" s="19">
        <v>101.5</v>
      </c>
      <c r="F277" s="20">
        <f t="shared" si="32"/>
        <v>67.6666666666667</v>
      </c>
      <c r="G277" s="21">
        <f t="shared" si="33"/>
        <v>27.0666666666667</v>
      </c>
      <c r="H277" s="21">
        <v>88.828</v>
      </c>
      <c r="I277" s="21">
        <f t="shared" si="34"/>
        <v>53.2968</v>
      </c>
      <c r="J277" s="21">
        <f t="shared" si="35"/>
        <v>80.3634666666667</v>
      </c>
      <c r="K277" s="23" t="s">
        <v>23</v>
      </c>
      <c r="L277" s="23"/>
    </row>
    <row r="278" s="3" customFormat="1" ht="18" customHeight="1" spans="1:12">
      <c r="A278" s="15" t="s">
        <v>607</v>
      </c>
      <c r="B278" s="15" t="s">
        <v>608</v>
      </c>
      <c r="C278" s="15" t="s">
        <v>540</v>
      </c>
      <c r="D278" s="15" t="s">
        <v>590</v>
      </c>
      <c r="E278" s="19">
        <v>106.5</v>
      </c>
      <c r="F278" s="20">
        <f t="shared" si="32"/>
        <v>71</v>
      </c>
      <c r="G278" s="21">
        <f t="shared" si="33"/>
        <v>28.4</v>
      </c>
      <c r="H278" s="21">
        <v>85.948</v>
      </c>
      <c r="I278" s="21">
        <f t="shared" si="34"/>
        <v>51.5688</v>
      </c>
      <c r="J278" s="21">
        <f t="shared" si="35"/>
        <v>79.9688</v>
      </c>
      <c r="K278" s="23" t="s">
        <v>23</v>
      </c>
      <c r="L278" s="23"/>
    </row>
    <row r="279" s="3" customFormat="1" ht="18" customHeight="1" spans="1:12">
      <c r="A279" s="15" t="s">
        <v>609</v>
      </c>
      <c r="B279" s="15" t="s">
        <v>610</v>
      </c>
      <c r="C279" s="15" t="s">
        <v>540</v>
      </c>
      <c r="D279" s="15" t="s">
        <v>590</v>
      </c>
      <c r="E279" s="19">
        <v>102</v>
      </c>
      <c r="F279" s="20">
        <f t="shared" si="32"/>
        <v>68</v>
      </c>
      <c r="G279" s="21">
        <f t="shared" si="33"/>
        <v>27.2</v>
      </c>
      <c r="H279" s="21">
        <v>87.79</v>
      </c>
      <c r="I279" s="21">
        <f t="shared" si="34"/>
        <v>52.674</v>
      </c>
      <c r="J279" s="21">
        <f t="shared" si="35"/>
        <v>79.874</v>
      </c>
      <c r="K279" s="23" t="s">
        <v>23</v>
      </c>
      <c r="L279" s="23"/>
    </row>
    <row r="280" s="3" customFormat="1" ht="18" customHeight="1" spans="1:12">
      <c r="A280" s="15" t="s">
        <v>611</v>
      </c>
      <c r="B280" s="15" t="s">
        <v>612</v>
      </c>
      <c r="C280" s="15" t="s">
        <v>540</v>
      </c>
      <c r="D280" s="15" t="s">
        <v>590</v>
      </c>
      <c r="E280" s="19">
        <v>99.5</v>
      </c>
      <c r="F280" s="20">
        <f t="shared" si="32"/>
        <v>66.3333333333333</v>
      </c>
      <c r="G280" s="21">
        <f t="shared" si="33"/>
        <v>26.5333333333333</v>
      </c>
      <c r="H280" s="21">
        <v>87.898</v>
      </c>
      <c r="I280" s="21">
        <f t="shared" si="34"/>
        <v>52.7388</v>
      </c>
      <c r="J280" s="21">
        <f t="shared" si="35"/>
        <v>79.2721333333333</v>
      </c>
      <c r="K280" s="23" t="s">
        <v>23</v>
      </c>
      <c r="L280" s="23"/>
    </row>
    <row r="281" s="3" customFormat="1" ht="18" customHeight="1" spans="1:12">
      <c r="A281" s="15" t="s">
        <v>613</v>
      </c>
      <c r="B281" s="15" t="s">
        <v>614</v>
      </c>
      <c r="C281" s="15" t="s">
        <v>540</v>
      </c>
      <c r="D281" s="15" t="s">
        <v>590</v>
      </c>
      <c r="E281" s="19">
        <v>103.5</v>
      </c>
      <c r="F281" s="20">
        <f t="shared" si="32"/>
        <v>69</v>
      </c>
      <c r="G281" s="21">
        <f t="shared" si="33"/>
        <v>27.6</v>
      </c>
      <c r="H281" s="21">
        <v>86.074</v>
      </c>
      <c r="I281" s="21">
        <f t="shared" si="34"/>
        <v>51.6444</v>
      </c>
      <c r="J281" s="21">
        <f t="shared" si="35"/>
        <v>79.2444</v>
      </c>
      <c r="K281" s="23" t="s">
        <v>23</v>
      </c>
      <c r="L281" s="23"/>
    </row>
    <row r="282" s="3" customFormat="1" ht="18" customHeight="1" spans="1:12">
      <c r="A282" s="15" t="s">
        <v>615</v>
      </c>
      <c r="B282" s="15" t="s">
        <v>616</v>
      </c>
      <c r="C282" s="15" t="s">
        <v>540</v>
      </c>
      <c r="D282" s="15" t="s">
        <v>590</v>
      </c>
      <c r="E282" s="19">
        <v>101</v>
      </c>
      <c r="F282" s="20">
        <f t="shared" si="32"/>
        <v>67.3333333333333</v>
      </c>
      <c r="G282" s="21">
        <f t="shared" si="33"/>
        <v>26.9333333333333</v>
      </c>
      <c r="H282" s="21">
        <v>87.044</v>
      </c>
      <c r="I282" s="21">
        <f t="shared" si="34"/>
        <v>52.2264</v>
      </c>
      <c r="J282" s="21">
        <f t="shared" si="35"/>
        <v>79.1597333333333</v>
      </c>
      <c r="K282" s="23" t="s">
        <v>23</v>
      </c>
      <c r="L282" s="23"/>
    </row>
    <row r="283" s="3" customFormat="1" ht="18" customHeight="1" spans="1:12">
      <c r="A283" s="15" t="s">
        <v>617</v>
      </c>
      <c r="B283" s="15" t="s">
        <v>618</v>
      </c>
      <c r="C283" s="15" t="s">
        <v>540</v>
      </c>
      <c r="D283" s="15" t="s">
        <v>590</v>
      </c>
      <c r="E283" s="19">
        <v>99.5</v>
      </c>
      <c r="F283" s="20">
        <f t="shared" si="32"/>
        <v>66.3333333333333</v>
      </c>
      <c r="G283" s="21">
        <f t="shared" si="33"/>
        <v>26.5333333333333</v>
      </c>
      <c r="H283" s="21">
        <v>87.286</v>
      </c>
      <c r="I283" s="21">
        <f t="shared" si="34"/>
        <v>52.3716</v>
      </c>
      <c r="J283" s="21">
        <f t="shared" si="35"/>
        <v>78.9049333333333</v>
      </c>
      <c r="K283" s="23" t="s">
        <v>23</v>
      </c>
      <c r="L283" s="23"/>
    </row>
    <row r="284" s="3" customFormat="1" ht="18" customHeight="1" spans="1:12">
      <c r="A284" s="15" t="s">
        <v>619</v>
      </c>
      <c r="B284" s="15" t="s">
        <v>620</v>
      </c>
      <c r="C284" s="15" t="s">
        <v>540</v>
      </c>
      <c r="D284" s="15" t="s">
        <v>590</v>
      </c>
      <c r="E284" s="19">
        <v>108</v>
      </c>
      <c r="F284" s="20">
        <f t="shared" si="32"/>
        <v>72</v>
      </c>
      <c r="G284" s="21">
        <f t="shared" si="33"/>
        <v>28.8</v>
      </c>
      <c r="H284" s="21">
        <v>83.032</v>
      </c>
      <c r="I284" s="21">
        <f t="shared" si="34"/>
        <v>49.8192</v>
      </c>
      <c r="J284" s="21">
        <f t="shared" si="35"/>
        <v>78.6192</v>
      </c>
      <c r="K284" s="23" t="s">
        <v>23</v>
      </c>
      <c r="L284" s="23"/>
    </row>
    <row r="285" s="3" customFormat="1" ht="18" customHeight="1" spans="1:12">
      <c r="A285" s="15" t="s">
        <v>621</v>
      </c>
      <c r="B285" s="15" t="s">
        <v>622</v>
      </c>
      <c r="C285" s="15" t="s">
        <v>540</v>
      </c>
      <c r="D285" s="15" t="s">
        <v>590</v>
      </c>
      <c r="E285" s="19">
        <v>100.5</v>
      </c>
      <c r="F285" s="20">
        <f t="shared" si="32"/>
        <v>67</v>
      </c>
      <c r="G285" s="21">
        <f t="shared" si="33"/>
        <v>26.8</v>
      </c>
      <c r="H285" s="21">
        <v>85.254</v>
      </c>
      <c r="I285" s="21">
        <f t="shared" si="34"/>
        <v>51.1524</v>
      </c>
      <c r="J285" s="21">
        <f t="shared" si="35"/>
        <v>77.9524</v>
      </c>
      <c r="K285" s="23" t="s">
        <v>23</v>
      </c>
      <c r="L285" s="23"/>
    </row>
    <row r="286" s="3" customFormat="1" ht="18" customHeight="1" spans="1:12">
      <c r="A286" s="15" t="s">
        <v>623</v>
      </c>
      <c r="B286" s="15" t="s">
        <v>624</v>
      </c>
      <c r="C286" s="15" t="s">
        <v>540</v>
      </c>
      <c r="D286" s="15" t="s">
        <v>590</v>
      </c>
      <c r="E286" s="19">
        <v>97.5</v>
      </c>
      <c r="F286" s="20">
        <f t="shared" si="32"/>
        <v>65</v>
      </c>
      <c r="G286" s="21">
        <f t="shared" si="33"/>
        <v>26</v>
      </c>
      <c r="H286" s="21">
        <v>85.634</v>
      </c>
      <c r="I286" s="21">
        <f t="shared" si="34"/>
        <v>51.3804</v>
      </c>
      <c r="J286" s="21">
        <f t="shared" si="35"/>
        <v>77.3804</v>
      </c>
      <c r="K286" s="23" t="s">
        <v>23</v>
      </c>
      <c r="L286" s="23"/>
    </row>
    <row r="287" s="3" customFormat="1" ht="18" customHeight="1" spans="1:12">
      <c r="A287" s="15" t="s">
        <v>625</v>
      </c>
      <c r="B287" s="15" t="s">
        <v>626</v>
      </c>
      <c r="C287" s="15" t="s">
        <v>540</v>
      </c>
      <c r="D287" s="15" t="s">
        <v>590</v>
      </c>
      <c r="E287" s="19">
        <v>96</v>
      </c>
      <c r="F287" s="20">
        <f t="shared" si="32"/>
        <v>64</v>
      </c>
      <c r="G287" s="21">
        <f t="shared" si="33"/>
        <v>25.6</v>
      </c>
      <c r="H287" s="21">
        <v>86.138</v>
      </c>
      <c r="I287" s="21">
        <f t="shared" si="34"/>
        <v>51.6828</v>
      </c>
      <c r="J287" s="21">
        <f t="shared" si="35"/>
        <v>77.2828</v>
      </c>
      <c r="K287" s="23" t="s">
        <v>23</v>
      </c>
      <c r="L287" s="23"/>
    </row>
    <row r="288" s="3" customFormat="1" ht="18" customHeight="1" spans="1:12">
      <c r="A288" s="15" t="s">
        <v>627</v>
      </c>
      <c r="B288" s="15" t="s">
        <v>628</v>
      </c>
      <c r="C288" s="15" t="s">
        <v>540</v>
      </c>
      <c r="D288" s="15" t="s">
        <v>590</v>
      </c>
      <c r="E288" s="19">
        <v>108</v>
      </c>
      <c r="F288" s="20">
        <f t="shared" si="32"/>
        <v>72</v>
      </c>
      <c r="G288" s="21">
        <f t="shared" si="33"/>
        <v>28.8</v>
      </c>
      <c r="H288" s="21">
        <v>80.024</v>
      </c>
      <c r="I288" s="21">
        <f t="shared" si="34"/>
        <v>48.0144</v>
      </c>
      <c r="J288" s="21">
        <f t="shared" si="35"/>
        <v>76.8144</v>
      </c>
      <c r="K288" s="23" t="s">
        <v>23</v>
      </c>
      <c r="L288" s="23"/>
    </row>
    <row r="289" s="3" customFormat="1" ht="18" customHeight="1" spans="1:12">
      <c r="A289" s="15" t="s">
        <v>629</v>
      </c>
      <c r="B289" s="15" t="s">
        <v>630</v>
      </c>
      <c r="C289" s="15" t="s">
        <v>540</v>
      </c>
      <c r="D289" s="15" t="s">
        <v>590</v>
      </c>
      <c r="E289" s="19">
        <v>96</v>
      </c>
      <c r="F289" s="20">
        <f t="shared" si="32"/>
        <v>64</v>
      </c>
      <c r="G289" s="21">
        <f t="shared" si="33"/>
        <v>25.6</v>
      </c>
      <c r="H289" s="21">
        <v>81.05</v>
      </c>
      <c r="I289" s="21">
        <f t="shared" si="34"/>
        <v>48.63</v>
      </c>
      <c r="J289" s="21">
        <f t="shared" si="35"/>
        <v>74.23</v>
      </c>
      <c r="K289" s="23" t="s">
        <v>23</v>
      </c>
      <c r="L289" s="23"/>
    </row>
    <row r="290" s="3" customFormat="1" ht="18" customHeight="1" spans="1:12">
      <c r="A290" s="15" t="s">
        <v>631</v>
      </c>
      <c r="B290" s="15" t="s">
        <v>632</v>
      </c>
      <c r="C290" s="15" t="s">
        <v>540</v>
      </c>
      <c r="D290" s="15" t="s">
        <v>590</v>
      </c>
      <c r="E290" s="19">
        <v>97</v>
      </c>
      <c r="F290" s="20">
        <f t="shared" si="32"/>
        <v>64.6666666666667</v>
      </c>
      <c r="G290" s="21">
        <f t="shared" si="33"/>
        <v>25.8666666666667</v>
      </c>
      <c r="H290" s="21">
        <v>78.81</v>
      </c>
      <c r="I290" s="21">
        <f t="shared" si="34"/>
        <v>47.286</v>
      </c>
      <c r="J290" s="21">
        <f t="shared" si="35"/>
        <v>73.1526666666667</v>
      </c>
      <c r="K290" s="23" t="s">
        <v>23</v>
      </c>
      <c r="L290" s="23"/>
    </row>
    <row r="291" s="3" customFormat="1" ht="18" customHeight="1" spans="1:12">
      <c r="A291" s="15" t="s">
        <v>633</v>
      </c>
      <c r="B291" s="15" t="s">
        <v>634</v>
      </c>
      <c r="C291" s="15" t="s">
        <v>540</v>
      </c>
      <c r="D291" s="15" t="s">
        <v>590</v>
      </c>
      <c r="E291" s="19">
        <v>96</v>
      </c>
      <c r="F291" s="20">
        <f t="shared" si="32"/>
        <v>64</v>
      </c>
      <c r="G291" s="21">
        <f t="shared" si="33"/>
        <v>25.6</v>
      </c>
      <c r="H291" s="21" t="s">
        <v>63</v>
      </c>
      <c r="I291" s="21"/>
      <c r="J291" s="21"/>
      <c r="K291" s="23"/>
      <c r="L291" s="23"/>
    </row>
    <row r="292" s="3" customFormat="1" ht="18" customHeight="1" spans="1:12">
      <c r="A292" s="15" t="s">
        <v>635</v>
      </c>
      <c r="B292" s="15" t="s">
        <v>636</v>
      </c>
      <c r="C292" s="15" t="s">
        <v>540</v>
      </c>
      <c r="D292" s="15" t="s">
        <v>637</v>
      </c>
      <c r="E292" s="19">
        <v>114.5</v>
      </c>
      <c r="F292" s="20">
        <f t="shared" si="32"/>
        <v>76.3333333333333</v>
      </c>
      <c r="G292" s="21">
        <f t="shared" si="33"/>
        <v>30.5333333333333</v>
      </c>
      <c r="H292" s="21">
        <v>92.616</v>
      </c>
      <c r="I292" s="21">
        <f t="shared" ref="I292:I315" si="36">H292*0.6</f>
        <v>55.5696</v>
      </c>
      <c r="J292" s="21">
        <f t="shared" ref="J292:J315" si="37">G292+I292</f>
        <v>86.1029333333333</v>
      </c>
      <c r="K292" s="23" t="s">
        <v>18</v>
      </c>
      <c r="L292" s="23"/>
    </row>
    <row r="293" s="3" customFormat="1" ht="18" customHeight="1" spans="1:12">
      <c r="A293" s="15" t="s">
        <v>638</v>
      </c>
      <c r="B293" s="15" t="s">
        <v>639</v>
      </c>
      <c r="C293" s="15" t="s">
        <v>540</v>
      </c>
      <c r="D293" s="15" t="s">
        <v>637</v>
      </c>
      <c r="E293" s="19">
        <v>119</v>
      </c>
      <c r="F293" s="20">
        <f t="shared" si="32"/>
        <v>79.3333333333333</v>
      </c>
      <c r="G293" s="21">
        <f t="shared" si="33"/>
        <v>31.7333333333333</v>
      </c>
      <c r="H293" s="21">
        <v>89.954</v>
      </c>
      <c r="I293" s="21">
        <f t="shared" si="36"/>
        <v>53.9724</v>
      </c>
      <c r="J293" s="21">
        <f t="shared" si="37"/>
        <v>85.7057333333333</v>
      </c>
      <c r="K293" s="23" t="s">
        <v>18</v>
      </c>
      <c r="L293" s="23"/>
    </row>
    <row r="294" s="3" customFormat="1" ht="18" customHeight="1" spans="1:12">
      <c r="A294" s="15" t="s">
        <v>640</v>
      </c>
      <c r="B294" s="15" t="s">
        <v>641</v>
      </c>
      <c r="C294" s="15" t="s">
        <v>540</v>
      </c>
      <c r="D294" s="15" t="s">
        <v>637</v>
      </c>
      <c r="E294" s="19">
        <v>109.5</v>
      </c>
      <c r="F294" s="20">
        <f t="shared" si="32"/>
        <v>73</v>
      </c>
      <c r="G294" s="21">
        <f t="shared" si="33"/>
        <v>29.2</v>
      </c>
      <c r="H294" s="21">
        <v>91.936</v>
      </c>
      <c r="I294" s="21">
        <f t="shared" si="36"/>
        <v>55.1616</v>
      </c>
      <c r="J294" s="21">
        <f t="shared" si="37"/>
        <v>84.3616</v>
      </c>
      <c r="K294" s="23" t="s">
        <v>18</v>
      </c>
      <c r="L294" s="23"/>
    </row>
    <row r="295" s="3" customFormat="1" ht="18" customHeight="1" spans="1:12">
      <c r="A295" s="15" t="s">
        <v>642</v>
      </c>
      <c r="B295" s="15" t="s">
        <v>643</v>
      </c>
      <c r="C295" s="15" t="s">
        <v>540</v>
      </c>
      <c r="D295" s="15" t="s">
        <v>637</v>
      </c>
      <c r="E295" s="19">
        <v>117</v>
      </c>
      <c r="F295" s="20">
        <f t="shared" si="32"/>
        <v>78</v>
      </c>
      <c r="G295" s="21">
        <f t="shared" si="33"/>
        <v>31.2</v>
      </c>
      <c r="H295" s="21">
        <v>88.524</v>
      </c>
      <c r="I295" s="21">
        <f t="shared" si="36"/>
        <v>53.1144</v>
      </c>
      <c r="J295" s="21">
        <f t="shared" si="37"/>
        <v>84.3144</v>
      </c>
      <c r="K295" s="23" t="s">
        <v>18</v>
      </c>
      <c r="L295" s="23"/>
    </row>
    <row r="296" s="3" customFormat="1" ht="18" customHeight="1" spans="1:12">
      <c r="A296" s="15" t="s">
        <v>644</v>
      </c>
      <c r="B296" s="15" t="s">
        <v>645</v>
      </c>
      <c r="C296" s="15" t="s">
        <v>540</v>
      </c>
      <c r="D296" s="15" t="s">
        <v>637</v>
      </c>
      <c r="E296" s="19">
        <v>108</v>
      </c>
      <c r="F296" s="20">
        <f t="shared" si="32"/>
        <v>72</v>
      </c>
      <c r="G296" s="21">
        <f t="shared" si="33"/>
        <v>28.8</v>
      </c>
      <c r="H296" s="21">
        <v>92.128</v>
      </c>
      <c r="I296" s="21">
        <f t="shared" si="36"/>
        <v>55.2768</v>
      </c>
      <c r="J296" s="21">
        <f t="shared" si="37"/>
        <v>84.0768</v>
      </c>
      <c r="K296" s="23" t="s">
        <v>23</v>
      </c>
      <c r="L296" s="23"/>
    </row>
    <row r="297" s="3" customFormat="1" ht="18" customHeight="1" spans="1:12">
      <c r="A297" s="15" t="s">
        <v>646</v>
      </c>
      <c r="B297" s="15" t="s">
        <v>647</v>
      </c>
      <c r="C297" s="15" t="s">
        <v>540</v>
      </c>
      <c r="D297" s="15" t="s">
        <v>637</v>
      </c>
      <c r="E297" s="19">
        <v>119</v>
      </c>
      <c r="F297" s="20">
        <f t="shared" si="32"/>
        <v>79.3333333333333</v>
      </c>
      <c r="G297" s="21">
        <f t="shared" si="33"/>
        <v>31.7333333333333</v>
      </c>
      <c r="H297" s="21">
        <v>86.494</v>
      </c>
      <c r="I297" s="21">
        <f t="shared" si="36"/>
        <v>51.8964</v>
      </c>
      <c r="J297" s="21">
        <f t="shared" si="37"/>
        <v>83.6297333333333</v>
      </c>
      <c r="K297" s="23" t="s">
        <v>23</v>
      </c>
      <c r="L297" s="23"/>
    </row>
    <row r="298" s="3" customFormat="1" ht="18" customHeight="1" spans="1:12">
      <c r="A298" s="15" t="s">
        <v>648</v>
      </c>
      <c r="B298" s="15" t="s">
        <v>649</v>
      </c>
      <c r="C298" s="15" t="s">
        <v>540</v>
      </c>
      <c r="D298" s="15" t="s">
        <v>637</v>
      </c>
      <c r="E298" s="19">
        <v>108</v>
      </c>
      <c r="F298" s="20">
        <f t="shared" si="32"/>
        <v>72</v>
      </c>
      <c r="G298" s="21">
        <f t="shared" si="33"/>
        <v>28.8</v>
      </c>
      <c r="H298" s="21">
        <v>90.616</v>
      </c>
      <c r="I298" s="21">
        <f t="shared" si="36"/>
        <v>54.3696</v>
      </c>
      <c r="J298" s="21">
        <f t="shared" si="37"/>
        <v>83.1696</v>
      </c>
      <c r="K298" s="23" t="s">
        <v>23</v>
      </c>
      <c r="L298" s="23"/>
    </row>
    <row r="299" s="3" customFormat="1" ht="18" customHeight="1" spans="1:12">
      <c r="A299" s="15" t="s">
        <v>650</v>
      </c>
      <c r="B299" s="15" t="s">
        <v>651</v>
      </c>
      <c r="C299" s="15" t="s">
        <v>540</v>
      </c>
      <c r="D299" s="15" t="s">
        <v>637</v>
      </c>
      <c r="E299" s="19">
        <v>113.5</v>
      </c>
      <c r="F299" s="20">
        <f t="shared" si="32"/>
        <v>75.6666666666667</v>
      </c>
      <c r="G299" s="21">
        <f t="shared" si="33"/>
        <v>30.2666666666667</v>
      </c>
      <c r="H299" s="21">
        <v>88.008</v>
      </c>
      <c r="I299" s="21">
        <f t="shared" si="36"/>
        <v>52.8048</v>
      </c>
      <c r="J299" s="21">
        <f t="shared" si="37"/>
        <v>83.0714666666667</v>
      </c>
      <c r="K299" s="23" t="s">
        <v>23</v>
      </c>
      <c r="L299" s="23"/>
    </row>
    <row r="300" s="3" customFormat="1" ht="18" customHeight="1" spans="1:12">
      <c r="A300" s="15" t="s">
        <v>652</v>
      </c>
      <c r="B300" s="15" t="s">
        <v>653</v>
      </c>
      <c r="C300" s="15" t="s">
        <v>540</v>
      </c>
      <c r="D300" s="15" t="s">
        <v>637</v>
      </c>
      <c r="E300" s="19">
        <v>107.5</v>
      </c>
      <c r="F300" s="20">
        <f t="shared" si="32"/>
        <v>71.6666666666667</v>
      </c>
      <c r="G300" s="21">
        <f t="shared" si="33"/>
        <v>28.6666666666667</v>
      </c>
      <c r="H300" s="21">
        <v>90.448</v>
      </c>
      <c r="I300" s="21">
        <f t="shared" si="36"/>
        <v>54.2688</v>
      </c>
      <c r="J300" s="21">
        <f t="shared" si="37"/>
        <v>82.9354666666667</v>
      </c>
      <c r="K300" s="23" t="s">
        <v>23</v>
      </c>
      <c r="L300" s="23"/>
    </row>
    <row r="301" s="3" customFormat="1" ht="18" customHeight="1" spans="1:12">
      <c r="A301" s="15" t="s">
        <v>654</v>
      </c>
      <c r="B301" s="15" t="s">
        <v>655</v>
      </c>
      <c r="C301" s="15" t="s">
        <v>540</v>
      </c>
      <c r="D301" s="15" t="s">
        <v>637</v>
      </c>
      <c r="E301" s="19">
        <v>107</v>
      </c>
      <c r="F301" s="20">
        <f t="shared" si="32"/>
        <v>71.3333333333333</v>
      </c>
      <c r="G301" s="21">
        <f t="shared" si="33"/>
        <v>28.5333333333333</v>
      </c>
      <c r="H301" s="21">
        <v>90.552</v>
      </c>
      <c r="I301" s="21">
        <f t="shared" si="36"/>
        <v>54.3312</v>
      </c>
      <c r="J301" s="21">
        <f t="shared" si="37"/>
        <v>82.8645333333333</v>
      </c>
      <c r="K301" s="23" t="s">
        <v>23</v>
      </c>
      <c r="L301" s="23"/>
    </row>
    <row r="302" s="3" customFormat="1" ht="18" customHeight="1" spans="1:12">
      <c r="A302" s="15" t="s">
        <v>656</v>
      </c>
      <c r="B302" s="15" t="s">
        <v>657</v>
      </c>
      <c r="C302" s="15" t="s">
        <v>540</v>
      </c>
      <c r="D302" s="15" t="s">
        <v>637</v>
      </c>
      <c r="E302" s="19">
        <v>107</v>
      </c>
      <c r="F302" s="20">
        <f t="shared" si="32"/>
        <v>71.3333333333333</v>
      </c>
      <c r="G302" s="21">
        <f t="shared" si="33"/>
        <v>28.5333333333333</v>
      </c>
      <c r="H302" s="21">
        <v>89.29</v>
      </c>
      <c r="I302" s="21">
        <f t="shared" si="36"/>
        <v>53.574</v>
      </c>
      <c r="J302" s="21">
        <f t="shared" si="37"/>
        <v>82.1073333333333</v>
      </c>
      <c r="K302" s="23" t="s">
        <v>23</v>
      </c>
      <c r="L302" s="23"/>
    </row>
    <row r="303" s="3" customFormat="1" ht="18" customHeight="1" spans="1:12">
      <c r="A303" s="15" t="s">
        <v>658</v>
      </c>
      <c r="B303" s="15" t="s">
        <v>659</v>
      </c>
      <c r="C303" s="15" t="s">
        <v>540</v>
      </c>
      <c r="D303" s="15" t="s">
        <v>637</v>
      </c>
      <c r="E303" s="19">
        <v>105.5</v>
      </c>
      <c r="F303" s="20">
        <f t="shared" si="32"/>
        <v>70.3333333333333</v>
      </c>
      <c r="G303" s="21">
        <f t="shared" si="33"/>
        <v>28.1333333333333</v>
      </c>
      <c r="H303" s="21">
        <v>89.904</v>
      </c>
      <c r="I303" s="21">
        <f t="shared" si="36"/>
        <v>53.9424</v>
      </c>
      <c r="J303" s="21">
        <f t="shared" si="37"/>
        <v>82.0757333333333</v>
      </c>
      <c r="K303" s="23" t="s">
        <v>23</v>
      </c>
      <c r="L303" s="23"/>
    </row>
    <row r="304" s="3" customFormat="1" ht="18" customHeight="1" spans="1:12">
      <c r="A304" s="15" t="s">
        <v>660</v>
      </c>
      <c r="B304" s="15" t="s">
        <v>661</v>
      </c>
      <c r="C304" s="15" t="s">
        <v>540</v>
      </c>
      <c r="D304" s="15" t="s">
        <v>637</v>
      </c>
      <c r="E304" s="19">
        <v>112</v>
      </c>
      <c r="F304" s="20">
        <f t="shared" si="32"/>
        <v>74.6666666666667</v>
      </c>
      <c r="G304" s="21">
        <f t="shared" si="33"/>
        <v>29.8666666666667</v>
      </c>
      <c r="H304" s="21">
        <v>86.77</v>
      </c>
      <c r="I304" s="21">
        <f t="shared" si="36"/>
        <v>52.062</v>
      </c>
      <c r="J304" s="21">
        <f t="shared" si="37"/>
        <v>81.9286666666667</v>
      </c>
      <c r="K304" s="23" t="s">
        <v>23</v>
      </c>
      <c r="L304" s="23"/>
    </row>
    <row r="305" s="3" customFormat="1" ht="18" customHeight="1" spans="1:12">
      <c r="A305" s="15" t="s">
        <v>662</v>
      </c>
      <c r="B305" s="15" t="s">
        <v>663</v>
      </c>
      <c r="C305" s="15" t="s">
        <v>540</v>
      </c>
      <c r="D305" s="15" t="s">
        <v>637</v>
      </c>
      <c r="E305" s="19">
        <v>110</v>
      </c>
      <c r="F305" s="20">
        <f t="shared" si="32"/>
        <v>73.3333333333333</v>
      </c>
      <c r="G305" s="21">
        <f t="shared" si="33"/>
        <v>29.3333333333333</v>
      </c>
      <c r="H305" s="21">
        <v>85.556</v>
      </c>
      <c r="I305" s="21">
        <f t="shared" si="36"/>
        <v>51.3336</v>
      </c>
      <c r="J305" s="21">
        <f t="shared" si="37"/>
        <v>80.6669333333333</v>
      </c>
      <c r="K305" s="23" t="s">
        <v>23</v>
      </c>
      <c r="L305" s="23"/>
    </row>
    <row r="306" s="3" customFormat="1" ht="18" customHeight="1" spans="1:12">
      <c r="A306" s="15" t="s">
        <v>664</v>
      </c>
      <c r="B306" s="15" t="s">
        <v>665</v>
      </c>
      <c r="C306" s="15" t="s">
        <v>540</v>
      </c>
      <c r="D306" s="15" t="s">
        <v>637</v>
      </c>
      <c r="E306" s="19">
        <v>102.5</v>
      </c>
      <c r="F306" s="20">
        <f t="shared" si="32"/>
        <v>68.3333333333333</v>
      </c>
      <c r="G306" s="21">
        <f t="shared" si="33"/>
        <v>27.3333333333333</v>
      </c>
      <c r="H306" s="21">
        <v>88.85</v>
      </c>
      <c r="I306" s="21">
        <f t="shared" si="36"/>
        <v>53.31</v>
      </c>
      <c r="J306" s="21">
        <f t="shared" si="37"/>
        <v>80.6433333333333</v>
      </c>
      <c r="K306" s="23" t="s">
        <v>23</v>
      </c>
      <c r="L306" s="23"/>
    </row>
    <row r="307" s="3" customFormat="1" ht="18" customHeight="1" spans="1:12">
      <c r="A307" s="15" t="s">
        <v>666</v>
      </c>
      <c r="B307" s="15" t="s">
        <v>667</v>
      </c>
      <c r="C307" s="15" t="s">
        <v>540</v>
      </c>
      <c r="D307" s="15" t="s">
        <v>637</v>
      </c>
      <c r="E307" s="19">
        <v>97.5</v>
      </c>
      <c r="F307" s="20">
        <f t="shared" si="32"/>
        <v>65</v>
      </c>
      <c r="G307" s="21">
        <f t="shared" si="33"/>
        <v>26</v>
      </c>
      <c r="H307" s="21">
        <v>90.784</v>
      </c>
      <c r="I307" s="21">
        <f t="shared" si="36"/>
        <v>54.4704</v>
      </c>
      <c r="J307" s="21">
        <f t="shared" si="37"/>
        <v>80.4704</v>
      </c>
      <c r="K307" s="23" t="s">
        <v>23</v>
      </c>
      <c r="L307" s="23"/>
    </row>
    <row r="308" s="3" customFormat="1" ht="18" customHeight="1" spans="1:12">
      <c r="A308" s="15" t="s">
        <v>668</v>
      </c>
      <c r="B308" s="15" t="s">
        <v>669</v>
      </c>
      <c r="C308" s="15" t="s">
        <v>540</v>
      </c>
      <c r="D308" s="15" t="s">
        <v>637</v>
      </c>
      <c r="E308" s="19">
        <v>97.5</v>
      </c>
      <c r="F308" s="20">
        <f t="shared" si="32"/>
        <v>65</v>
      </c>
      <c r="G308" s="21">
        <f t="shared" si="33"/>
        <v>26</v>
      </c>
      <c r="H308" s="21">
        <v>90.664</v>
      </c>
      <c r="I308" s="21">
        <f t="shared" si="36"/>
        <v>54.3984</v>
      </c>
      <c r="J308" s="21">
        <f t="shared" si="37"/>
        <v>80.3984</v>
      </c>
      <c r="K308" s="23" t="s">
        <v>23</v>
      </c>
      <c r="L308" s="23"/>
    </row>
    <row r="309" s="3" customFormat="1" ht="18" customHeight="1" spans="1:12">
      <c r="A309" s="15" t="s">
        <v>670</v>
      </c>
      <c r="B309" s="15" t="s">
        <v>671</v>
      </c>
      <c r="C309" s="15" t="s">
        <v>540</v>
      </c>
      <c r="D309" s="15" t="s">
        <v>637</v>
      </c>
      <c r="E309" s="19">
        <v>101.5</v>
      </c>
      <c r="F309" s="20">
        <f t="shared" si="32"/>
        <v>67.6666666666667</v>
      </c>
      <c r="G309" s="21">
        <f t="shared" si="33"/>
        <v>27.0666666666667</v>
      </c>
      <c r="H309" s="21">
        <v>88.056</v>
      </c>
      <c r="I309" s="21">
        <f t="shared" si="36"/>
        <v>52.8336</v>
      </c>
      <c r="J309" s="21">
        <f t="shared" si="37"/>
        <v>79.9002666666667</v>
      </c>
      <c r="K309" s="23" t="s">
        <v>23</v>
      </c>
      <c r="L309" s="23"/>
    </row>
    <row r="310" s="3" customFormat="1" ht="18" customHeight="1" spans="1:12">
      <c r="A310" s="15" t="s">
        <v>672</v>
      </c>
      <c r="B310" s="15" t="s">
        <v>673</v>
      </c>
      <c r="C310" s="15" t="s">
        <v>540</v>
      </c>
      <c r="D310" s="15" t="s">
        <v>637</v>
      </c>
      <c r="E310" s="19">
        <v>101.5</v>
      </c>
      <c r="F310" s="20">
        <f t="shared" si="32"/>
        <v>67.6666666666667</v>
      </c>
      <c r="G310" s="21">
        <f t="shared" si="33"/>
        <v>27.0666666666667</v>
      </c>
      <c r="H310" s="21">
        <v>87.368</v>
      </c>
      <c r="I310" s="21">
        <f t="shared" si="36"/>
        <v>52.4208</v>
      </c>
      <c r="J310" s="21">
        <f t="shared" si="37"/>
        <v>79.4874666666667</v>
      </c>
      <c r="K310" s="23" t="s">
        <v>23</v>
      </c>
      <c r="L310" s="23"/>
    </row>
    <row r="311" s="3" customFormat="1" ht="18" customHeight="1" spans="1:12">
      <c r="A311" s="15" t="s">
        <v>674</v>
      </c>
      <c r="B311" s="15" t="s">
        <v>675</v>
      </c>
      <c r="C311" s="15" t="s">
        <v>540</v>
      </c>
      <c r="D311" s="15" t="s">
        <v>637</v>
      </c>
      <c r="E311" s="19">
        <v>100.5</v>
      </c>
      <c r="F311" s="20">
        <f t="shared" si="32"/>
        <v>67</v>
      </c>
      <c r="G311" s="21">
        <f t="shared" si="33"/>
        <v>26.8</v>
      </c>
      <c r="H311" s="21">
        <v>86.752</v>
      </c>
      <c r="I311" s="21">
        <f t="shared" si="36"/>
        <v>52.0512</v>
      </c>
      <c r="J311" s="21">
        <f t="shared" si="37"/>
        <v>78.8512</v>
      </c>
      <c r="K311" s="23" t="s">
        <v>23</v>
      </c>
      <c r="L311" s="23"/>
    </row>
    <row r="312" s="3" customFormat="1" ht="18" customHeight="1" spans="1:12">
      <c r="A312" s="15" t="s">
        <v>676</v>
      </c>
      <c r="B312" s="15" t="s">
        <v>677</v>
      </c>
      <c r="C312" s="15" t="s">
        <v>540</v>
      </c>
      <c r="D312" s="15" t="s">
        <v>637</v>
      </c>
      <c r="E312" s="19">
        <v>102</v>
      </c>
      <c r="F312" s="20">
        <f t="shared" si="32"/>
        <v>68</v>
      </c>
      <c r="G312" s="21">
        <f t="shared" si="33"/>
        <v>27.2</v>
      </c>
      <c r="H312" s="21">
        <v>84.874</v>
      </c>
      <c r="I312" s="21">
        <f t="shared" si="36"/>
        <v>50.9244</v>
      </c>
      <c r="J312" s="21">
        <f t="shared" si="37"/>
        <v>78.1244</v>
      </c>
      <c r="K312" s="23" t="s">
        <v>23</v>
      </c>
      <c r="L312" s="23"/>
    </row>
    <row r="313" s="3" customFormat="1" ht="18" customHeight="1" spans="1:12">
      <c r="A313" s="15" t="s">
        <v>678</v>
      </c>
      <c r="B313" s="15" t="s">
        <v>679</v>
      </c>
      <c r="C313" s="15" t="s">
        <v>540</v>
      </c>
      <c r="D313" s="15" t="s">
        <v>637</v>
      </c>
      <c r="E313" s="19">
        <v>104.5</v>
      </c>
      <c r="F313" s="20">
        <f t="shared" si="32"/>
        <v>69.6666666666667</v>
      </c>
      <c r="G313" s="21">
        <f t="shared" si="33"/>
        <v>27.8666666666667</v>
      </c>
      <c r="H313" s="21">
        <v>83.734</v>
      </c>
      <c r="I313" s="21">
        <f t="shared" si="36"/>
        <v>50.2404</v>
      </c>
      <c r="J313" s="21">
        <f t="shared" si="37"/>
        <v>78.1070666666667</v>
      </c>
      <c r="K313" s="23" t="s">
        <v>23</v>
      </c>
      <c r="L313" s="23"/>
    </row>
    <row r="314" s="3" customFormat="1" ht="18" customHeight="1" spans="1:12">
      <c r="A314" s="15" t="s">
        <v>680</v>
      </c>
      <c r="B314" s="15" t="s">
        <v>681</v>
      </c>
      <c r="C314" s="15" t="s">
        <v>540</v>
      </c>
      <c r="D314" s="15" t="s">
        <v>637</v>
      </c>
      <c r="E314" s="19">
        <v>107</v>
      </c>
      <c r="F314" s="20">
        <f t="shared" si="32"/>
        <v>71.3333333333333</v>
      </c>
      <c r="G314" s="21">
        <f t="shared" si="33"/>
        <v>28.5333333333333</v>
      </c>
      <c r="H314" s="21">
        <v>79.288</v>
      </c>
      <c r="I314" s="21">
        <f t="shared" si="36"/>
        <v>47.5728</v>
      </c>
      <c r="J314" s="21">
        <f t="shared" si="37"/>
        <v>76.1061333333333</v>
      </c>
      <c r="K314" s="23" t="s">
        <v>23</v>
      </c>
      <c r="L314" s="23"/>
    </row>
    <row r="315" s="3" customFormat="1" ht="18" customHeight="1" spans="1:12">
      <c r="A315" s="15" t="s">
        <v>682</v>
      </c>
      <c r="B315" s="15" t="s">
        <v>683</v>
      </c>
      <c r="C315" s="15" t="s">
        <v>540</v>
      </c>
      <c r="D315" s="15" t="s">
        <v>637</v>
      </c>
      <c r="E315" s="19">
        <v>98.5</v>
      </c>
      <c r="F315" s="20">
        <f t="shared" si="32"/>
        <v>65.6666666666667</v>
      </c>
      <c r="G315" s="21">
        <f t="shared" si="33"/>
        <v>26.2666666666667</v>
      </c>
      <c r="H315" s="21">
        <v>82.772</v>
      </c>
      <c r="I315" s="21">
        <f t="shared" si="36"/>
        <v>49.6632</v>
      </c>
      <c r="J315" s="21">
        <f t="shared" si="37"/>
        <v>75.9298666666667</v>
      </c>
      <c r="K315" s="23" t="s">
        <v>23</v>
      </c>
      <c r="L315" s="23"/>
    </row>
    <row r="316" s="3" customFormat="1" ht="18" customHeight="1" spans="1:12">
      <c r="A316" s="15" t="s">
        <v>684</v>
      </c>
      <c r="B316" s="15" t="s">
        <v>685</v>
      </c>
      <c r="C316" s="15" t="s">
        <v>540</v>
      </c>
      <c r="D316" s="15" t="s">
        <v>637</v>
      </c>
      <c r="E316" s="19">
        <v>102</v>
      </c>
      <c r="F316" s="20">
        <f t="shared" si="32"/>
        <v>68</v>
      </c>
      <c r="G316" s="21">
        <f t="shared" si="33"/>
        <v>27.2</v>
      </c>
      <c r="H316" s="21" t="s">
        <v>63</v>
      </c>
      <c r="I316" s="21"/>
      <c r="J316" s="21"/>
      <c r="K316" s="23"/>
      <c r="L316" s="23"/>
    </row>
    <row r="317" s="3" customFormat="1" ht="18" customHeight="1" spans="1:12">
      <c r="A317" s="15" t="s">
        <v>686</v>
      </c>
      <c r="B317" s="15" t="s">
        <v>687</v>
      </c>
      <c r="C317" s="15" t="s">
        <v>540</v>
      </c>
      <c r="D317" s="15" t="s">
        <v>688</v>
      </c>
      <c r="E317" s="19">
        <v>110.5</v>
      </c>
      <c r="F317" s="20">
        <f t="shared" si="32"/>
        <v>73.6666666666667</v>
      </c>
      <c r="G317" s="21">
        <f t="shared" si="33"/>
        <v>29.4666666666667</v>
      </c>
      <c r="H317" s="21">
        <v>89.46</v>
      </c>
      <c r="I317" s="21">
        <f t="shared" ref="I317:I337" si="38">H317*0.6</f>
        <v>53.676</v>
      </c>
      <c r="J317" s="21">
        <f t="shared" ref="J317:J337" si="39">G317+I317</f>
        <v>83.1426666666667</v>
      </c>
      <c r="K317" s="23" t="s">
        <v>18</v>
      </c>
      <c r="L317" s="23"/>
    </row>
    <row r="318" s="3" customFormat="1" ht="18" customHeight="1" spans="1:12">
      <c r="A318" s="15" t="s">
        <v>689</v>
      </c>
      <c r="B318" s="15" t="s">
        <v>690</v>
      </c>
      <c r="C318" s="15" t="s">
        <v>540</v>
      </c>
      <c r="D318" s="15" t="s">
        <v>688</v>
      </c>
      <c r="E318" s="19">
        <v>110</v>
      </c>
      <c r="F318" s="20">
        <f t="shared" si="32"/>
        <v>73.3333333333333</v>
      </c>
      <c r="G318" s="21">
        <f t="shared" si="33"/>
        <v>29.3333333333333</v>
      </c>
      <c r="H318" s="21">
        <v>88.084</v>
      </c>
      <c r="I318" s="21">
        <f t="shared" si="38"/>
        <v>52.8504</v>
      </c>
      <c r="J318" s="21">
        <f t="shared" si="39"/>
        <v>82.1837333333333</v>
      </c>
      <c r="K318" s="23" t="s">
        <v>18</v>
      </c>
      <c r="L318" s="23"/>
    </row>
    <row r="319" s="3" customFormat="1" ht="18" customHeight="1" spans="1:12">
      <c r="A319" s="15" t="s">
        <v>691</v>
      </c>
      <c r="B319" s="15" t="s">
        <v>692</v>
      </c>
      <c r="C319" s="15" t="s">
        <v>540</v>
      </c>
      <c r="D319" s="15" t="s">
        <v>688</v>
      </c>
      <c r="E319" s="19">
        <v>107.5</v>
      </c>
      <c r="F319" s="20">
        <f t="shared" si="32"/>
        <v>71.6666666666667</v>
      </c>
      <c r="G319" s="21">
        <f t="shared" si="33"/>
        <v>28.6666666666667</v>
      </c>
      <c r="H319" s="21">
        <v>88.526</v>
      </c>
      <c r="I319" s="21">
        <f t="shared" si="38"/>
        <v>53.1156</v>
      </c>
      <c r="J319" s="21">
        <f t="shared" si="39"/>
        <v>81.7822666666667</v>
      </c>
      <c r="K319" s="23" t="s">
        <v>18</v>
      </c>
      <c r="L319" s="23"/>
    </row>
    <row r="320" s="3" customFormat="1" ht="18" customHeight="1" spans="1:12">
      <c r="A320" s="15" t="s">
        <v>693</v>
      </c>
      <c r="B320" s="15" t="s">
        <v>694</v>
      </c>
      <c r="C320" s="15" t="s">
        <v>540</v>
      </c>
      <c r="D320" s="15" t="s">
        <v>688</v>
      </c>
      <c r="E320" s="19">
        <v>102</v>
      </c>
      <c r="F320" s="20">
        <f t="shared" si="32"/>
        <v>68</v>
      </c>
      <c r="G320" s="21">
        <f t="shared" si="33"/>
        <v>27.2</v>
      </c>
      <c r="H320" s="21">
        <v>89.272</v>
      </c>
      <c r="I320" s="21">
        <f t="shared" si="38"/>
        <v>53.5632</v>
      </c>
      <c r="J320" s="21">
        <f t="shared" si="39"/>
        <v>80.7632</v>
      </c>
      <c r="K320" s="23" t="s">
        <v>18</v>
      </c>
      <c r="L320" s="23"/>
    </row>
    <row r="321" s="3" customFormat="1" ht="18" customHeight="1" spans="1:12">
      <c r="A321" s="15" t="s">
        <v>695</v>
      </c>
      <c r="B321" s="15" t="s">
        <v>696</v>
      </c>
      <c r="C321" s="15" t="s">
        <v>540</v>
      </c>
      <c r="D321" s="15" t="s">
        <v>688</v>
      </c>
      <c r="E321" s="19">
        <v>102.5</v>
      </c>
      <c r="F321" s="20">
        <f t="shared" si="32"/>
        <v>68.3333333333333</v>
      </c>
      <c r="G321" s="21">
        <f t="shared" si="33"/>
        <v>27.3333333333333</v>
      </c>
      <c r="H321" s="21">
        <v>88.828</v>
      </c>
      <c r="I321" s="21">
        <f t="shared" si="38"/>
        <v>53.2968</v>
      </c>
      <c r="J321" s="21">
        <f t="shared" si="39"/>
        <v>80.6301333333333</v>
      </c>
      <c r="K321" s="23" t="s">
        <v>23</v>
      </c>
      <c r="L321" s="23"/>
    </row>
    <row r="322" s="3" customFormat="1" ht="18" customHeight="1" spans="1:12">
      <c r="A322" s="15" t="s">
        <v>697</v>
      </c>
      <c r="B322" s="15" t="s">
        <v>698</v>
      </c>
      <c r="C322" s="15" t="s">
        <v>540</v>
      </c>
      <c r="D322" s="15" t="s">
        <v>688</v>
      </c>
      <c r="E322" s="19">
        <v>101.5</v>
      </c>
      <c r="F322" s="20">
        <f t="shared" si="32"/>
        <v>67.6666666666667</v>
      </c>
      <c r="G322" s="21">
        <f t="shared" si="33"/>
        <v>27.0666666666667</v>
      </c>
      <c r="H322" s="21">
        <v>88.058</v>
      </c>
      <c r="I322" s="21">
        <f t="shared" si="38"/>
        <v>52.8348</v>
      </c>
      <c r="J322" s="21">
        <f t="shared" si="39"/>
        <v>79.9014666666667</v>
      </c>
      <c r="K322" s="23" t="s">
        <v>23</v>
      </c>
      <c r="L322" s="23"/>
    </row>
    <row r="323" s="3" customFormat="1" ht="18" customHeight="1" spans="1:12">
      <c r="A323" s="15" t="s">
        <v>699</v>
      </c>
      <c r="B323" s="15" t="s">
        <v>700</v>
      </c>
      <c r="C323" s="15" t="s">
        <v>540</v>
      </c>
      <c r="D323" s="15" t="s">
        <v>688</v>
      </c>
      <c r="E323" s="19">
        <v>99</v>
      </c>
      <c r="F323" s="20">
        <f t="shared" si="32"/>
        <v>66</v>
      </c>
      <c r="G323" s="21">
        <f t="shared" si="33"/>
        <v>26.4</v>
      </c>
      <c r="H323" s="21">
        <v>88.472</v>
      </c>
      <c r="I323" s="21">
        <f t="shared" si="38"/>
        <v>53.0832</v>
      </c>
      <c r="J323" s="21">
        <f t="shared" si="39"/>
        <v>79.4832</v>
      </c>
      <c r="K323" s="23" t="s">
        <v>23</v>
      </c>
      <c r="L323" s="23"/>
    </row>
    <row r="324" s="3" customFormat="1" ht="18" customHeight="1" spans="1:12">
      <c r="A324" s="15" t="s">
        <v>701</v>
      </c>
      <c r="B324" s="15" t="s">
        <v>702</v>
      </c>
      <c r="C324" s="15" t="s">
        <v>540</v>
      </c>
      <c r="D324" s="15" t="s">
        <v>688</v>
      </c>
      <c r="E324" s="19">
        <v>107</v>
      </c>
      <c r="F324" s="20">
        <f t="shared" ref="F324:F387" si="40">E324*2/3</f>
        <v>71.3333333333333</v>
      </c>
      <c r="G324" s="21">
        <f t="shared" ref="G324:G387" si="41">F324*0.4</f>
        <v>28.5333333333333</v>
      </c>
      <c r="H324" s="21">
        <v>84.236</v>
      </c>
      <c r="I324" s="21">
        <f t="shared" si="38"/>
        <v>50.5416</v>
      </c>
      <c r="J324" s="21">
        <f t="shared" si="39"/>
        <v>79.0749333333333</v>
      </c>
      <c r="K324" s="23" t="s">
        <v>23</v>
      </c>
      <c r="L324" s="23"/>
    </row>
    <row r="325" s="3" customFormat="1" ht="18" customHeight="1" spans="1:12">
      <c r="A325" s="15" t="s">
        <v>703</v>
      </c>
      <c r="B325" s="15" t="s">
        <v>704</v>
      </c>
      <c r="C325" s="15" t="s">
        <v>540</v>
      </c>
      <c r="D325" s="15" t="s">
        <v>688</v>
      </c>
      <c r="E325" s="19">
        <v>103</v>
      </c>
      <c r="F325" s="20">
        <f t="shared" si="40"/>
        <v>68.6666666666667</v>
      </c>
      <c r="G325" s="21">
        <f t="shared" si="41"/>
        <v>27.4666666666667</v>
      </c>
      <c r="H325" s="21">
        <v>85.798</v>
      </c>
      <c r="I325" s="21">
        <f t="shared" si="38"/>
        <v>51.4788</v>
      </c>
      <c r="J325" s="21">
        <f t="shared" si="39"/>
        <v>78.9454666666667</v>
      </c>
      <c r="K325" s="23" t="s">
        <v>23</v>
      </c>
      <c r="L325" s="23"/>
    </row>
    <row r="326" s="3" customFormat="1" ht="18" customHeight="1" spans="1:12">
      <c r="A326" s="15" t="s">
        <v>705</v>
      </c>
      <c r="B326" s="15" t="s">
        <v>706</v>
      </c>
      <c r="C326" s="15" t="s">
        <v>540</v>
      </c>
      <c r="D326" s="15" t="s">
        <v>688</v>
      </c>
      <c r="E326" s="19">
        <v>98.5</v>
      </c>
      <c r="F326" s="20">
        <f t="shared" si="40"/>
        <v>65.6666666666667</v>
      </c>
      <c r="G326" s="21">
        <f t="shared" si="41"/>
        <v>26.2666666666667</v>
      </c>
      <c r="H326" s="21">
        <v>87.112</v>
      </c>
      <c r="I326" s="21">
        <f t="shared" si="38"/>
        <v>52.2672</v>
      </c>
      <c r="J326" s="21">
        <f t="shared" si="39"/>
        <v>78.5338666666667</v>
      </c>
      <c r="K326" s="23" t="s">
        <v>23</v>
      </c>
      <c r="L326" s="23"/>
    </row>
    <row r="327" s="3" customFormat="1" ht="18" customHeight="1" spans="1:12">
      <c r="A327" s="15" t="s">
        <v>707</v>
      </c>
      <c r="B327" s="15" t="s">
        <v>708</v>
      </c>
      <c r="C327" s="15" t="s">
        <v>540</v>
      </c>
      <c r="D327" s="15" t="s">
        <v>688</v>
      </c>
      <c r="E327" s="19">
        <v>98</v>
      </c>
      <c r="F327" s="20">
        <f t="shared" si="40"/>
        <v>65.3333333333333</v>
      </c>
      <c r="G327" s="21">
        <f t="shared" si="41"/>
        <v>26.1333333333333</v>
      </c>
      <c r="H327" s="21">
        <v>86.814</v>
      </c>
      <c r="I327" s="21">
        <f t="shared" si="38"/>
        <v>52.0884</v>
      </c>
      <c r="J327" s="21">
        <f t="shared" si="39"/>
        <v>78.2217333333333</v>
      </c>
      <c r="K327" s="23" t="s">
        <v>23</v>
      </c>
      <c r="L327" s="23"/>
    </row>
    <row r="328" s="3" customFormat="1" ht="18" customHeight="1" spans="1:12">
      <c r="A328" s="15" t="s">
        <v>709</v>
      </c>
      <c r="B328" s="15" t="s">
        <v>710</v>
      </c>
      <c r="C328" s="15" t="s">
        <v>540</v>
      </c>
      <c r="D328" s="15" t="s">
        <v>688</v>
      </c>
      <c r="E328" s="19">
        <v>99.5</v>
      </c>
      <c r="F328" s="20">
        <f t="shared" si="40"/>
        <v>66.3333333333333</v>
      </c>
      <c r="G328" s="21">
        <f t="shared" si="41"/>
        <v>26.5333333333333</v>
      </c>
      <c r="H328" s="21">
        <v>85.4</v>
      </c>
      <c r="I328" s="21">
        <f t="shared" si="38"/>
        <v>51.24</v>
      </c>
      <c r="J328" s="21">
        <f t="shared" si="39"/>
        <v>77.7733333333333</v>
      </c>
      <c r="K328" s="23" t="s">
        <v>23</v>
      </c>
      <c r="L328" s="23"/>
    </row>
    <row r="329" s="3" customFormat="1" ht="18" customHeight="1" spans="1:12">
      <c r="A329" s="15" t="s">
        <v>711</v>
      </c>
      <c r="B329" s="15" t="s">
        <v>712</v>
      </c>
      <c r="C329" s="15" t="s">
        <v>540</v>
      </c>
      <c r="D329" s="15" t="s">
        <v>688</v>
      </c>
      <c r="E329" s="19">
        <v>105</v>
      </c>
      <c r="F329" s="20">
        <f t="shared" si="40"/>
        <v>70</v>
      </c>
      <c r="G329" s="21">
        <f t="shared" si="41"/>
        <v>28</v>
      </c>
      <c r="H329" s="21">
        <v>82.926</v>
      </c>
      <c r="I329" s="21">
        <f t="shared" si="38"/>
        <v>49.7556</v>
      </c>
      <c r="J329" s="21">
        <f t="shared" si="39"/>
        <v>77.7556</v>
      </c>
      <c r="K329" s="23" t="s">
        <v>23</v>
      </c>
      <c r="L329" s="23"/>
    </row>
    <row r="330" s="3" customFormat="1" ht="18" customHeight="1" spans="1:12">
      <c r="A330" s="15" t="s">
        <v>713</v>
      </c>
      <c r="B330" s="15" t="s">
        <v>714</v>
      </c>
      <c r="C330" s="15" t="s">
        <v>540</v>
      </c>
      <c r="D330" s="15" t="s">
        <v>688</v>
      </c>
      <c r="E330" s="19">
        <v>101.5</v>
      </c>
      <c r="F330" s="20">
        <f t="shared" si="40"/>
        <v>67.6666666666667</v>
      </c>
      <c r="G330" s="21">
        <f t="shared" si="41"/>
        <v>27.0666666666667</v>
      </c>
      <c r="H330" s="21">
        <v>83.758</v>
      </c>
      <c r="I330" s="21">
        <f t="shared" si="38"/>
        <v>50.2548</v>
      </c>
      <c r="J330" s="21">
        <f t="shared" si="39"/>
        <v>77.3214666666667</v>
      </c>
      <c r="K330" s="23" t="s">
        <v>23</v>
      </c>
      <c r="L330" s="23"/>
    </row>
    <row r="331" s="3" customFormat="1" ht="18" customHeight="1" spans="1:12">
      <c r="A331" s="15" t="s">
        <v>715</v>
      </c>
      <c r="B331" s="15" t="s">
        <v>716</v>
      </c>
      <c r="C331" s="15" t="s">
        <v>540</v>
      </c>
      <c r="D331" s="15" t="s">
        <v>688</v>
      </c>
      <c r="E331" s="19">
        <v>96</v>
      </c>
      <c r="F331" s="20">
        <f t="shared" si="40"/>
        <v>64</v>
      </c>
      <c r="G331" s="21">
        <f t="shared" si="41"/>
        <v>25.6</v>
      </c>
      <c r="H331" s="21">
        <v>85.862</v>
      </c>
      <c r="I331" s="21">
        <f t="shared" si="38"/>
        <v>51.5172</v>
      </c>
      <c r="J331" s="21">
        <f t="shared" si="39"/>
        <v>77.1172</v>
      </c>
      <c r="K331" s="23" t="s">
        <v>23</v>
      </c>
      <c r="L331" s="23"/>
    </row>
    <row r="332" s="3" customFormat="1" ht="18" customHeight="1" spans="1:12">
      <c r="A332" s="15" t="s">
        <v>717</v>
      </c>
      <c r="B332" s="15" t="s">
        <v>718</v>
      </c>
      <c r="C332" s="15" t="s">
        <v>540</v>
      </c>
      <c r="D332" s="15" t="s">
        <v>688</v>
      </c>
      <c r="E332" s="19">
        <v>104</v>
      </c>
      <c r="F332" s="20">
        <f t="shared" si="40"/>
        <v>69.3333333333333</v>
      </c>
      <c r="G332" s="21">
        <f t="shared" si="41"/>
        <v>27.7333333333333</v>
      </c>
      <c r="H332" s="21">
        <v>82.142</v>
      </c>
      <c r="I332" s="21">
        <f t="shared" si="38"/>
        <v>49.2852</v>
      </c>
      <c r="J332" s="21">
        <f t="shared" si="39"/>
        <v>77.0185333333333</v>
      </c>
      <c r="K332" s="23" t="s">
        <v>23</v>
      </c>
      <c r="L332" s="23"/>
    </row>
    <row r="333" s="3" customFormat="1" ht="18" customHeight="1" spans="1:12">
      <c r="A333" s="15" t="s">
        <v>719</v>
      </c>
      <c r="B333" s="15" t="s">
        <v>720</v>
      </c>
      <c r="C333" s="15" t="s">
        <v>540</v>
      </c>
      <c r="D333" s="15" t="s">
        <v>688</v>
      </c>
      <c r="E333" s="19">
        <v>101.5</v>
      </c>
      <c r="F333" s="20">
        <f t="shared" si="40"/>
        <v>67.6666666666667</v>
      </c>
      <c r="G333" s="21">
        <f t="shared" si="41"/>
        <v>27.0666666666667</v>
      </c>
      <c r="H333" s="21">
        <v>78.524</v>
      </c>
      <c r="I333" s="21">
        <f t="shared" si="38"/>
        <v>47.1144</v>
      </c>
      <c r="J333" s="21">
        <f t="shared" si="39"/>
        <v>74.1810666666667</v>
      </c>
      <c r="K333" s="23" t="s">
        <v>23</v>
      </c>
      <c r="L333" s="23"/>
    </row>
    <row r="334" s="3" customFormat="1" ht="18" customHeight="1" spans="1:12">
      <c r="A334" s="15" t="s">
        <v>721</v>
      </c>
      <c r="B334" s="15" t="s">
        <v>722</v>
      </c>
      <c r="C334" s="15" t="s">
        <v>540</v>
      </c>
      <c r="D334" s="15" t="s">
        <v>688</v>
      </c>
      <c r="E334" s="19">
        <v>91</v>
      </c>
      <c r="F334" s="20">
        <f t="shared" si="40"/>
        <v>60.6666666666667</v>
      </c>
      <c r="G334" s="21">
        <f t="shared" si="41"/>
        <v>24.2666666666667</v>
      </c>
      <c r="H334" s="21">
        <v>83.126</v>
      </c>
      <c r="I334" s="21">
        <f t="shared" si="38"/>
        <v>49.8756</v>
      </c>
      <c r="J334" s="21">
        <f t="shared" si="39"/>
        <v>74.1422666666667</v>
      </c>
      <c r="K334" s="23" t="s">
        <v>23</v>
      </c>
      <c r="L334" s="23"/>
    </row>
    <row r="335" s="3" customFormat="1" ht="18" customHeight="1" spans="1:12">
      <c r="A335" s="15" t="s">
        <v>723</v>
      </c>
      <c r="B335" s="15" t="s">
        <v>724</v>
      </c>
      <c r="C335" s="15" t="s">
        <v>540</v>
      </c>
      <c r="D335" s="15" t="s">
        <v>688</v>
      </c>
      <c r="E335" s="19">
        <v>97.5</v>
      </c>
      <c r="F335" s="20">
        <f t="shared" si="40"/>
        <v>65</v>
      </c>
      <c r="G335" s="21">
        <f t="shared" si="41"/>
        <v>26</v>
      </c>
      <c r="H335" s="21">
        <v>77.218</v>
      </c>
      <c r="I335" s="21">
        <f t="shared" si="38"/>
        <v>46.3308</v>
      </c>
      <c r="J335" s="21">
        <f t="shared" si="39"/>
        <v>72.3308</v>
      </c>
      <c r="K335" s="23" t="s">
        <v>23</v>
      </c>
      <c r="L335" s="23"/>
    </row>
    <row r="336" s="3" customFormat="1" ht="18" customHeight="1" spans="1:12">
      <c r="A336" s="15" t="s">
        <v>725</v>
      </c>
      <c r="B336" s="15" t="s">
        <v>726</v>
      </c>
      <c r="C336" s="15" t="s">
        <v>540</v>
      </c>
      <c r="D336" s="15" t="s">
        <v>688</v>
      </c>
      <c r="E336" s="19">
        <v>88.5</v>
      </c>
      <c r="F336" s="20">
        <f t="shared" si="40"/>
        <v>59</v>
      </c>
      <c r="G336" s="21">
        <f t="shared" si="41"/>
        <v>23.6</v>
      </c>
      <c r="H336" s="21">
        <v>81.178</v>
      </c>
      <c r="I336" s="21">
        <f t="shared" si="38"/>
        <v>48.7068</v>
      </c>
      <c r="J336" s="21">
        <f t="shared" si="39"/>
        <v>72.3068</v>
      </c>
      <c r="K336" s="23" t="s">
        <v>23</v>
      </c>
      <c r="L336" s="23"/>
    </row>
    <row r="337" s="3" customFormat="1" ht="18" customHeight="1" spans="1:12">
      <c r="A337" s="15" t="s">
        <v>727</v>
      </c>
      <c r="B337" s="15" t="s">
        <v>728</v>
      </c>
      <c r="C337" s="15" t="s">
        <v>540</v>
      </c>
      <c r="D337" s="15" t="s">
        <v>688</v>
      </c>
      <c r="E337" s="19">
        <v>96.5</v>
      </c>
      <c r="F337" s="20">
        <f t="shared" si="40"/>
        <v>64.3333333333333</v>
      </c>
      <c r="G337" s="21">
        <f t="shared" si="41"/>
        <v>25.7333333333333</v>
      </c>
      <c r="H337" s="21">
        <v>68.734</v>
      </c>
      <c r="I337" s="21">
        <f t="shared" si="38"/>
        <v>41.2404</v>
      </c>
      <c r="J337" s="21">
        <f t="shared" si="39"/>
        <v>66.9737333333333</v>
      </c>
      <c r="K337" s="23" t="s">
        <v>23</v>
      </c>
      <c r="L337" s="23"/>
    </row>
    <row r="338" s="3" customFormat="1" ht="18" customHeight="1" spans="1:12">
      <c r="A338" s="15" t="s">
        <v>729</v>
      </c>
      <c r="B338" s="15" t="s">
        <v>730</v>
      </c>
      <c r="C338" s="15" t="s">
        <v>540</v>
      </c>
      <c r="D338" s="15" t="s">
        <v>688</v>
      </c>
      <c r="E338" s="19">
        <v>86.5</v>
      </c>
      <c r="F338" s="20">
        <f t="shared" si="40"/>
        <v>57.6666666666667</v>
      </c>
      <c r="G338" s="21">
        <f t="shared" si="41"/>
        <v>23.0666666666667</v>
      </c>
      <c r="H338" s="21" t="s">
        <v>63</v>
      </c>
      <c r="I338" s="21"/>
      <c r="J338" s="21"/>
      <c r="K338" s="23"/>
      <c r="L338" s="23"/>
    </row>
    <row r="339" s="3" customFormat="1" ht="18" customHeight="1" spans="1:12">
      <c r="A339" s="15" t="s">
        <v>731</v>
      </c>
      <c r="B339" s="15" t="s">
        <v>732</v>
      </c>
      <c r="C339" s="15" t="s">
        <v>540</v>
      </c>
      <c r="D339" s="15" t="s">
        <v>733</v>
      </c>
      <c r="E339" s="19">
        <v>105</v>
      </c>
      <c r="F339" s="20">
        <f t="shared" si="40"/>
        <v>70</v>
      </c>
      <c r="G339" s="21">
        <f t="shared" si="41"/>
        <v>28</v>
      </c>
      <c r="H339" s="21">
        <v>88.022</v>
      </c>
      <c r="I339" s="21">
        <f t="shared" ref="I339:I352" si="42">H339*0.6</f>
        <v>52.8132</v>
      </c>
      <c r="J339" s="21">
        <f t="shared" ref="J339:J352" si="43">G339+I339</f>
        <v>80.8132</v>
      </c>
      <c r="K339" s="23" t="s">
        <v>18</v>
      </c>
      <c r="L339" s="23"/>
    </row>
    <row r="340" s="3" customFormat="1" ht="18" customHeight="1" spans="1:12">
      <c r="A340" s="15" t="s">
        <v>734</v>
      </c>
      <c r="B340" s="15" t="s">
        <v>735</v>
      </c>
      <c r="C340" s="15" t="s">
        <v>540</v>
      </c>
      <c r="D340" s="15" t="s">
        <v>733</v>
      </c>
      <c r="E340" s="19">
        <v>107</v>
      </c>
      <c r="F340" s="20">
        <f t="shared" si="40"/>
        <v>71.3333333333333</v>
      </c>
      <c r="G340" s="21">
        <f t="shared" si="41"/>
        <v>28.5333333333333</v>
      </c>
      <c r="H340" s="21">
        <v>86.53</v>
      </c>
      <c r="I340" s="21">
        <f t="shared" si="42"/>
        <v>51.918</v>
      </c>
      <c r="J340" s="21">
        <f t="shared" si="43"/>
        <v>80.4513333333333</v>
      </c>
      <c r="K340" s="23" t="s">
        <v>18</v>
      </c>
      <c r="L340" s="23"/>
    </row>
    <row r="341" s="3" customFormat="1" ht="18" customHeight="1" spans="1:12">
      <c r="A341" s="15" t="s">
        <v>736</v>
      </c>
      <c r="B341" s="15" t="s">
        <v>737</v>
      </c>
      <c r="C341" s="15" t="s">
        <v>540</v>
      </c>
      <c r="D341" s="15" t="s">
        <v>733</v>
      </c>
      <c r="E341" s="19">
        <v>101.5</v>
      </c>
      <c r="F341" s="20">
        <f t="shared" si="40"/>
        <v>67.6666666666667</v>
      </c>
      <c r="G341" s="21">
        <f t="shared" si="41"/>
        <v>27.0666666666667</v>
      </c>
      <c r="H341" s="21">
        <v>86.434</v>
      </c>
      <c r="I341" s="21">
        <f t="shared" si="42"/>
        <v>51.8604</v>
      </c>
      <c r="J341" s="21">
        <f t="shared" si="43"/>
        <v>78.9270666666667</v>
      </c>
      <c r="K341" s="23" t="s">
        <v>18</v>
      </c>
      <c r="L341" s="23"/>
    </row>
    <row r="342" s="3" customFormat="1" ht="18" customHeight="1" spans="1:12">
      <c r="A342" s="15" t="s">
        <v>738</v>
      </c>
      <c r="B342" s="15" t="s">
        <v>739</v>
      </c>
      <c r="C342" s="15" t="s">
        <v>540</v>
      </c>
      <c r="D342" s="15" t="s">
        <v>733</v>
      </c>
      <c r="E342" s="19">
        <v>100</v>
      </c>
      <c r="F342" s="20">
        <f t="shared" si="40"/>
        <v>66.6666666666667</v>
      </c>
      <c r="G342" s="21">
        <f t="shared" si="41"/>
        <v>26.6666666666667</v>
      </c>
      <c r="H342" s="21">
        <v>85.574</v>
      </c>
      <c r="I342" s="21">
        <f t="shared" si="42"/>
        <v>51.3444</v>
      </c>
      <c r="J342" s="21">
        <f t="shared" si="43"/>
        <v>78.0110666666667</v>
      </c>
      <c r="K342" s="23" t="s">
        <v>18</v>
      </c>
      <c r="L342" s="23"/>
    </row>
    <row r="343" s="3" customFormat="1" ht="18" customHeight="1" spans="1:12">
      <c r="A343" s="15" t="s">
        <v>740</v>
      </c>
      <c r="B343" s="15" t="s">
        <v>741</v>
      </c>
      <c r="C343" s="15" t="s">
        <v>540</v>
      </c>
      <c r="D343" s="15" t="s">
        <v>733</v>
      </c>
      <c r="E343" s="19">
        <v>92.5</v>
      </c>
      <c r="F343" s="20">
        <f t="shared" si="40"/>
        <v>61.6666666666667</v>
      </c>
      <c r="G343" s="21">
        <f t="shared" si="41"/>
        <v>24.6666666666667</v>
      </c>
      <c r="H343" s="21">
        <v>88.406</v>
      </c>
      <c r="I343" s="21">
        <f t="shared" si="42"/>
        <v>53.0436</v>
      </c>
      <c r="J343" s="21">
        <f t="shared" si="43"/>
        <v>77.7102666666667</v>
      </c>
      <c r="K343" s="23" t="s">
        <v>23</v>
      </c>
      <c r="L343" s="23"/>
    </row>
    <row r="344" s="3" customFormat="1" ht="18" customHeight="1" spans="1:12">
      <c r="A344" s="15" t="s">
        <v>742</v>
      </c>
      <c r="B344" s="15" t="s">
        <v>743</v>
      </c>
      <c r="C344" s="15" t="s">
        <v>540</v>
      </c>
      <c r="D344" s="15" t="s">
        <v>733</v>
      </c>
      <c r="E344" s="19">
        <v>94.5</v>
      </c>
      <c r="F344" s="20">
        <f t="shared" si="40"/>
        <v>63</v>
      </c>
      <c r="G344" s="21">
        <f t="shared" si="41"/>
        <v>25.2</v>
      </c>
      <c r="H344" s="21">
        <v>86.94</v>
      </c>
      <c r="I344" s="21">
        <f t="shared" si="42"/>
        <v>52.164</v>
      </c>
      <c r="J344" s="21">
        <f t="shared" si="43"/>
        <v>77.364</v>
      </c>
      <c r="K344" s="23" t="s">
        <v>23</v>
      </c>
      <c r="L344" s="23"/>
    </row>
    <row r="345" s="3" customFormat="1" ht="18" customHeight="1" spans="1:12">
      <c r="A345" s="15" t="s">
        <v>744</v>
      </c>
      <c r="B345" s="15" t="s">
        <v>745</v>
      </c>
      <c r="C345" s="15" t="s">
        <v>540</v>
      </c>
      <c r="D345" s="15" t="s">
        <v>733</v>
      </c>
      <c r="E345" s="19">
        <v>93.5</v>
      </c>
      <c r="F345" s="20">
        <f t="shared" si="40"/>
        <v>62.3333333333333</v>
      </c>
      <c r="G345" s="21">
        <f t="shared" si="41"/>
        <v>24.9333333333333</v>
      </c>
      <c r="H345" s="21">
        <v>84.242</v>
      </c>
      <c r="I345" s="21">
        <f t="shared" si="42"/>
        <v>50.5452</v>
      </c>
      <c r="J345" s="21">
        <f t="shared" si="43"/>
        <v>75.4785333333333</v>
      </c>
      <c r="K345" s="23" t="s">
        <v>23</v>
      </c>
      <c r="L345" s="23"/>
    </row>
    <row r="346" s="3" customFormat="1" ht="18" customHeight="1" spans="1:12">
      <c r="A346" s="15" t="s">
        <v>746</v>
      </c>
      <c r="B346" s="15" t="s">
        <v>747</v>
      </c>
      <c r="C346" s="15" t="s">
        <v>540</v>
      </c>
      <c r="D346" s="15" t="s">
        <v>733</v>
      </c>
      <c r="E346" s="19">
        <v>101.5</v>
      </c>
      <c r="F346" s="20">
        <f t="shared" si="40"/>
        <v>67.6666666666667</v>
      </c>
      <c r="G346" s="21">
        <f t="shared" si="41"/>
        <v>27.0666666666667</v>
      </c>
      <c r="H346" s="21">
        <v>79.434</v>
      </c>
      <c r="I346" s="21">
        <f t="shared" si="42"/>
        <v>47.6604</v>
      </c>
      <c r="J346" s="21">
        <f t="shared" si="43"/>
        <v>74.7270666666667</v>
      </c>
      <c r="K346" s="23" t="s">
        <v>23</v>
      </c>
      <c r="L346" s="23"/>
    </row>
    <row r="347" s="3" customFormat="1" ht="18" customHeight="1" spans="1:12">
      <c r="A347" s="15" t="s">
        <v>748</v>
      </c>
      <c r="B347" s="15" t="s">
        <v>749</v>
      </c>
      <c r="C347" s="15" t="s">
        <v>540</v>
      </c>
      <c r="D347" s="15" t="s">
        <v>733</v>
      </c>
      <c r="E347" s="19">
        <v>100.5</v>
      </c>
      <c r="F347" s="20">
        <f t="shared" si="40"/>
        <v>67</v>
      </c>
      <c r="G347" s="21">
        <f t="shared" si="41"/>
        <v>26.8</v>
      </c>
      <c r="H347" s="21">
        <v>79.834</v>
      </c>
      <c r="I347" s="21">
        <f t="shared" si="42"/>
        <v>47.9004</v>
      </c>
      <c r="J347" s="21">
        <f t="shared" si="43"/>
        <v>74.7004</v>
      </c>
      <c r="K347" s="23" t="s">
        <v>23</v>
      </c>
      <c r="L347" s="23"/>
    </row>
    <row r="348" s="3" customFormat="1" ht="18" customHeight="1" spans="1:12">
      <c r="A348" s="15" t="s">
        <v>750</v>
      </c>
      <c r="B348" s="15" t="s">
        <v>751</v>
      </c>
      <c r="C348" s="15" t="s">
        <v>540</v>
      </c>
      <c r="D348" s="15" t="s">
        <v>733</v>
      </c>
      <c r="E348" s="19">
        <v>94.5</v>
      </c>
      <c r="F348" s="20">
        <f t="shared" si="40"/>
        <v>63</v>
      </c>
      <c r="G348" s="21">
        <f t="shared" si="41"/>
        <v>25.2</v>
      </c>
      <c r="H348" s="21">
        <v>82.208</v>
      </c>
      <c r="I348" s="21">
        <f t="shared" si="42"/>
        <v>49.3248</v>
      </c>
      <c r="J348" s="21">
        <f t="shared" si="43"/>
        <v>74.5248</v>
      </c>
      <c r="K348" s="23" t="s">
        <v>23</v>
      </c>
      <c r="L348" s="23"/>
    </row>
    <row r="349" s="3" customFormat="1" ht="18" customHeight="1" spans="1:12">
      <c r="A349" s="15" t="s">
        <v>752</v>
      </c>
      <c r="B349" s="15" t="s">
        <v>753</v>
      </c>
      <c r="C349" s="15" t="s">
        <v>540</v>
      </c>
      <c r="D349" s="15" t="s">
        <v>733</v>
      </c>
      <c r="E349" s="19">
        <v>103.5</v>
      </c>
      <c r="F349" s="20">
        <f t="shared" si="40"/>
        <v>69</v>
      </c>
      <c r="G349" s="21">
        <f t="shared" si="41"/>
        <v>27.6</v>
      </c>
      <c r="H349" s="21">
        <v>77.822</v>
      </c>
      <c r="I349" s="21">
        <f t="shared" si="42"/>
        <v>46.6932</v>
      </c>
      <c r="J349" s="21">
        <f t="shared" si="43"/>
        <v>74.2932</v>
      </c>
      <c r="K349" s="23" t="s">
        <v>23</v>
      </c>
      <c r="L349" s="23"/>
    </row>
    <row r="350" s="3" customFormat="1" ht="18" customHeight="1" spans="1:12">
      <c r="A350" s="15" t="s">
        <v>754</v>
      </c>
      <c r="B350" s="15" t="s">
        <v>755</v>
      </c>
      <c r="C350" s="15" t="s">
        <v>540</v>
      </c>
      <c r="D350" s="15" t="s">
        <v>733</v>
      </c>
      <c r="E350" s="19">
        <v>99</v>
      </c>
      <c r="F350" s="20">
        <f t="shared" si="40"/>
        <v>66</v>
      </c>
      <c r="G350" s="21">
        <f t="shared" si="41"/>
        <v>26.4</v>
      </c>
      <c r="H350" s="21">
        <v>78.194</v>
      </c>
      <c r="I350" s="21">
        <f t="shared" si="42"/>
        <v>46.9164</v>
      </c>
      <c r="J350" s="21">
        <f t="shared" si="43"/>
        <v>73.3164</v>
      </c>
      <c r="K350" s="23" t="s">
        <v>23</v>
      </c>
      <c r="L350" s="23"/>
    </row>
    <row r="351" s="3" customFormat="1" ht="18" customHeight="1" spans="1:12">
      <c r="A351" s="15" t="s">
        <v>756</v>
      </c>
      <c r="B351" s="15" t="s">
        <v>757</v>
      </c>
      <c r="C351" s="15" t="s">
        <v>540</v>
      </c>
      <c r="D351" s="15" t="s">
        <v>733</v>
      </c>
      <c r="E351" s="19">
        <v>100</v>
      </c>
      <c r="F351" s="20">
        <f t="shared" si="40"/>
        <v>66.6666666666667</v>
      </c>
      <c r="G351" s="21">
        <f t="shared" si="41"/>
        <v>26.6666666666667</v>
      </c>
      <c r="H351" s="21">
        <v>77.464</v>
      </c>
      <c r="I351" s="21">
        <f t="shared" si="42"/>
        <v>46.4784</v>
      </c>
      <c r="J351" s="21">
        <f t="shared" si="43"/>
        <v>73.1450666666667</v>
      </c>
      <c r="K351" s="23" t="s">
        <v>23</v>
      </c>
      <c r="L351" s="23"/>
    </row>
    <row r="352" s="3" customFormat="1" ht="18" customHeight="1" spans="1:12">
      <c r="A352" s="15" t="s">
        <v>758</v>
      </c>
      <c r="B352" s="15" t="s">
        <v>759</v>
      </c>
      <c r="C352" s="15" t="s">
        <v>540</v>
      </c>
      <c r="D352" s="15" t="s">
        <v>733</v>
      </c>
      <c r="E352" s="19">
        <v>80.5</v>
      </c>
      <c r="F352" s="20">
        <f t="shared" si="40"/>
        <v>53.6666666666667</v>
      </c>
      <c r="G352" s="21">
        <f t="shared" si="41"/>
        <v>21.4666666666667</v>
      </c>
      <c r="H352" s="21">
        <v>84.244</v>
      </c>
      <c r="I352" s="21">
        <f t="shared" si="42"/>
        <v>50.5464</v>
      </c>
      <c r="J352" s="21">
        <f t="shared" si="43"/>
        <v>72.0130666666667</v>
      </c>
      <c r="K352" s="23" t="s">
        <v>23</v>
      </c>
      <c r="L352" s="23"/>
    </row>
    <row r="353" s="3" customFormat="1" ht="18" customHeight="1" spans="1:12">
      <c r="A353" s="15" t="s">
        <v>760</v>
      </c>
      <c r="B353" s="15" t="s">
        <v>761</v>
      </c>
      <c r="C353" s="15" t="s">
        <v>540</v>
      </c>
      <c r="D353" s="15" t="s">
        <v>733</v>
      </c>
      <c r="E353" s="19">
        <v>99</v>
      </c>
      <c r="F353" s="20">
        <f t="shared" si="40"/>
        <v>66</v>
      </c>
      <c r="G353" s="21">
        <f t="shared" si="41"/>
        <v>26.4</v>
      </c>
      <c r="H353" s="21" t="s">
        <v>63</v>
      </c>
      <c r="I353" s="21"/>
      <c r="J353" s="21"/>
      <c r="K353" s="23"/>
      <c r="L353" s="23"/>
    </row>
    <row r="354" s="3" customFormat="1" ht="18" customHeight="1" spans="1:12">
      <c r="A354" s="15" t="s">
        <v>762</v>
      </c>
      <c r="B354" s="15" t="s">
        <v>763</v>
      </c>
      <c r="C354" s="15" t="s">
        <v>540</v>
      </c>
      <c r="D354" s="15" t="s">
        <v>764</v>
      </c>
      <c r="E354" s="19">
        <v>111.5</v>
      </c>
      <c r="F354" s="20">
        <f t="shared" si="40"/>
        <v>74.3333333333333</v>
      </c>
      <c r="G354" s="21">
        <f t="shared" si="41"/>
        <v>29.7333333333333</v>
      </c>
      <c r="H354" s="21">
        <v>83.84</v>
      </c>
      <c r="I354" s="21">
        <f t="shared" ref="I354:I380" si="44">H354*0.6</f>
        <v>50.304</v>
      </c>
      <c r="J354" s="21">
        <f t="shared" ref="J354:J380" si="45">G354+I354</f>
        <v>80.0373333333333</v>
      </c>
      <c r="K354" s="23" t="s">
        <v>18</v>
      </c>
      <c r="L354" s="23"/>
    </row>
    <row r="355" s="3" customFormat="1" ht="18" customHeight="1" spans="1:12">
      <c r="A355" s="15" t="s">
        <v>765</v>
      </c>
      <c r="B355" s="15" t="s">
        <v>766</v>
      </c>
      <c r="C355" s="15" t="s">
        <v>540</v>
      </c>
      <c r="D355" s="15" t="s">
        <v>764</v>
      </c>
      <c r="E355" s="19">
        <v>109</v>
      </c>
      <c r="F355" s="20">
        <f t="shared" si="40"/>
        <v>72.6666666666667</v>
      </c>
      <c r="G355" s="21">
        <f t="shared" si="41"/>
        <v>29.0666666666667</v>
      </c>
      <c r="H355" s="21">
        <v>82.646</v>
      </c>
      <c r="I355" s="21">
        <f t="shared" si="44"/>
        <v>49.5876</v>
      </c>
      <c r="J355" s="21">
        <f t="shared" si="45"/>
        <v>78.6542666666667</v>
      </c>
      <c r="K355" s="23" t="s">
        <v>18</v>
      </c>
      <c r="L355" s="23"/>
    </row>
    <row r="356" s="3" customFormat="1" ht="18" customHeight="1" spans="1:12">
      <c r="A356" s="15" t="s">
        <v>767</v>
      </c>
      <c r="B356" s="15" t="s">
        <v>768</v>
      </c>
      <c r="C356" s="15" t="s">
        <v>540</v>
      </c>
      <c r="D356" s="15" t="s">
        <v>764</v>
      </c>
      <c r="E356" s="19">
        <v>118.5</v>
      </c>
      <c r="F356" s="20">
        <f t="shared" si="40"/>
        <v>79</v>
      </c>
      <c r="G356" s="21">
        <f t="shared" si="41"/>
        <v>31.6</v>
      </c>
      <c r="H356" s="21">
        <v>77.116</v>
      </c>
      <c r="I356" s="21">
        <f t="shared" si="44"/>
        <v>46.2696</v>
      </c>
      <c r="J356" s="21">
        <f t="shared" si="45"/>
        <v>77.8696</v>
      </c>
      <c r="K356" s="23" t="s">
        <v>23</v>
      </c>
      <c r="L356" s="23"/>
    </row>
    <row r="357" s="3" customFormat="1" ht="18" customHeight="1" spans="1:12">
      <c r="A357" s="15" t="s">
        <v>769</v>
      </c>
      <c r="B357" s="15" t="s">
        <v>770</v>
      </c>
      <c r="C357" s="15" t="s">
        <v>540</v>
      </c>
      <c r="D357" s="15" t="s">
        <v>764</v>
      </c>
      <c r="E357" s="19">
        <v>114.5</v>
      </c>
      <c r="F357" s="20">
        <f t="shared" si="40"/>
        <v>76.3333333333333</v>
      </c>
      <c r="G357" s="21">
        <f t="shared" si="41"/>
        <v>30.5333333333333</v>
      </c>
      <c r="H357" s="21">
        <v>78.887</v>
      </c>
      <c r="I357" s="21">
        <f t="shared" si="44"/>
        <v>47.3322</v>
      </c>
      <c r="J357" s="21">
        <f t="shared" si="45"/>
        <v>77.8655333333333</v>
      </c>
      <c r="K357" s="23" t="s">
        <v>23</v>
      </c>
      <c r="L357" s="23"/>
    </row>
    <row r="358" s="3" customFormat="1" ht="18" customHeight="1" spans="1:12">
      <c r="A358" s="15" t="s">
        <v>771</v>
      </c>
      <c r="B358" s="15" t="s">
        <v>772</v>
      </c>
      <c r="C358" s="15" t="s">
        <v>540</v>
      </c>
      <c r="D358" s="15" t="s">
        <v>764</v>
      </c>
      <c r="E358" s="19">
        <v>105.5</v>
      </c>
      <c r="F358" s="20">
        <f t="shared" si="40"/>
        <v>70.3333333333333</v>
      </c>
      <c r="G358" s="21">
        <f t="shared" si="41"/>
        <v>28.1333333333333</v>
      </c>
      <c r="H358" s="21">
        <v>80.45</v>
      </c>
      <c r="I358" s="21">
        <f t="shared" si="44"/>
        <v>48.27</v>
      </c>
      <c r="J358" s="21">
        <f t="shared" si="45"/>
        <v>76.4033333333333</v>
      </c>
      <c r="K358" s="23" t="s">
        <v>23</v>
      </c>
      <c r="L358" s="23"/>
    </row>
    <row r="359" s="3" customFormat="1" ht="18" customHeight="1" spans="1:12">
      <c r="A359" s="15" t="s">
        <v>773</v>
      </c>
      <c r="B359" s="15" t="s">
        <v>774</v>
      </c>
      <c r="C359" s="15" t="s">
        <v>540</v>
      </c>
      <c r="D359" s="15" t="s">
        <v>764</v>
      </c>
      <c r="E359" s="19">
        <v>111</v>
      </c>
      <c r="F359" s="20">
        <f t="shared" si="40"/>
        <v>74</v>
      </c>
      <c r="G359" s="21">
        <f t="shared" si="41"/>
        <v>29.6</v>
      </c>
      <c r="H359" s="21">
        <v>77.166</v>
      </c>
      <c r="I359" s="21">
        <f t="shared" si="44"/>
        <v>46.2996</v>
      </c>
      <c r="J359" s="21">
        <f t="shared" si="45"/>
        <v>75.8996</v>
      </c>
      <c r="K359" s="23" t="s">
        <v>23</v>
      </c>
      <c r="L359" s="23"/>
    </row>
    <row r="360" s="3" customFormat="1" ht="18" customHeight="1" spans="1:12">
      <c r="A360" s="15" t="s">
        <v>775</v>
      </c>
      <c r="B360" s="15" t="s">
        <v>776</v>
      </c>
      <c r="C360" s="15" t="s">
        <v>540</v>
      </c>
      <c r="D360" s="15" t="s">
        <v>764</v>
      </c>
      <c r="E360" s="19">
        <v>111</v>
      </c>
      <c r="F360" s="20">
        <f t="shared" si="40"/>
        <v>74</v>
      </c>
      <c r="G360" s="21">
        <f t="shared" si="41"/>
        <v>29.6</v>
      </c>
      <c r="H360" s="21">
        <v>76.992</v>
      </c>
      <c r="I360" s="21">
        <f t="shared" si="44"/>
        <v>46.1952</v>
      </c>
      <c r="J360" s="21">
        <f t="shared" si="45"/>
        <v>75.7952</v>
      </c>
      <c r="K360" s="23" t="s">
        <v>23</v>
      </c>
      <c r="L360" s="23"/>
    </row>
    <row r="361" s="3" customFormat="1" ht="18" customHeight="1" spans="1:12">
      <c r="A361" s="15" t="s">
        <v>777</v>
      </c>
      <c r="B361" s="15" t="s">
        <v>778</v>
      </c>
      <c r="C361" s="15" t="s">
        <v>540</v>
      </c>
      <c r="D361" s="15" t="s">
        <v>764</v>
      </c>
      <c r="E361" s="19">
        <v>106.5</v>
      </c>
      <c r="F361" s="20">
        <f t="shared" si="40"/>
        <v>71</v>
      </c>
      <c r="G361" s="21">
        <f t="shared" si="41"/>
        <v>28.4</v>
      </c>
      <c r="H361" s="21">
        <v>78.694</v>
      </c>
      <c r="I361" s="21">
        <f t="shared" si="44"/>
        <v>47.2164</v>
      </c>
      <c r="J361" s="21">
        <f t="shared" si="45"/>
        <v>75.6164</v>
      </c>
      <c r="K361" s="23" t="s">
        <v>23</v>
      </c>
      <c r="L361" s="23"/>
    </row>
    <row r="362" s="3" customFormat="1" ht="18" customHeight="1" spans="1:12">
      <c r="A362" s="15" t="s">
        <v>779</v>
      </c>
      <c r="B362" s="15" t="s">
        <v>780</v>
      </c>
      <c r="C362" s="15" t="s">
        <v>540</v>
      </c>
      <c r="D362" s="15" t="s">
        <v>764</v>
      </c>
      <c r="E362" s="19">
        <v>108</v>
      </c>
      <c r="F362" s="20">
        <f t="shared" si="40"/>
        <v>72</v>
      </c>
      <c r="G362" s="21">
        <f t="shared" si="41"/>
        <v>28.8</v>
      </c>
      <c r="H362" s="21">
        <v>77.964</v>
      </c>
      <c r="I362" s="21">
        <f t="shared" si="44"/>
        <v>46.7784</v>
      </c>
      <c r="J362" s="21">
        <f t="shared" si="45"/>
        <v>75.5784</v>
      </c>
      <c r="K362" s="23" t="s">
        <v>23</v>
      </c>
      <c r="L362" s="23"/>
    </row>
    <row r="363" s="3" customFormat="1" ht="18" customHeight="1" spans="1:12">
      <c r="A363" s="15" t="s">
        <v>781</v>
      </c>
      <c r="B363" s="15" t="s">
        <v>782</v>
      </c>
      <c r="C363" s="15" t="s">
        <v>540</v>
      </c>
      <c r="D363" s="15" t="s">
        <v>764</v>
      </c>
      <c r="E363" s="19">
        <v>105.5</v>
      </c>
      <c r="F363" s="20">
        <f t="shared" si="40"/>
        <v>70.3333333333333</v>
      </c>
      <c r="G363" s="21">
        <f t="shared" si="41"/>
        <v>28.1333333333333</v>
      </c>
      <c r="H363" s="21">
        <v>77.984</v>
      </c>
      <c r="I363" s="21">
        <f t="shared" si="44"/>
        <v>46.7904</v>
      </c>
      <c r="J363" s="21">
        <f t="shared" si="45"/>
        <v>74.9237333333333</v>
      </c>
      <c r="K363" s="23" t="s">
        <v>23</v>
      </c>
      <c r="L363" s="23"/>
    </row>
    <row r="364" s="3" customFormat="1" ht="18" customHeight="1" spans="1:12">
      <c r="A364" s="15" t="s">
        <v>783</v>
      </c>
      <c r="B364" s="15" t="s">
        <v>784</v>
      </c>
      <c r="C364" s="15" t="s">
        <v>540</v>
      </c>
      <c r="D364" s="15" t="s">
        <v>764</v>
      </c>
      <c r="E364" s="19">
        <v>104.5</v>
      </c>
      <c r="F364" s="20">
        <f t="shared" si="40"/>
        <v>69.6666666666667</v>
      </c>
      <c r="G364" s="21">
        <f t="shared" si="41"/>
        <v>27.8666666666667</v>
      </c>
      <c r="H364" s="21">
        <v>77.566</v>
      </c>
      <c r="I364" s="21">
        <f t="shared" si="44"/>
        <v>46.5396</v>
      </c>
      <c r="J364" s="21">
        <f t="shared" si="45"/>
        <v>74.4062666666667</v>
      </c>
      <c r="K364" s="23" t="s">
        <v>23</v>
      </c>
      <c r="L364" s="23"/>
    </row>
    <row r="365" s="3" customFormat="1" ht="18" customHeight="1" spans="1:12">
      <c r="A365" s="15" t="s">
        <v>785</v>
      </c>
      <c r="B365" s="15" t="s">
        <v>786</v>
      </c>
      <c r="C365" s="15" t="s">
        <v>540</v>
      </c>
      <c r="D365" s="15" t="s">
        <v>764</v>
      </c>
      <c r="E365" s="19">
        <v>103</v>
      </c>
      <c r="F365" s="20">
        <f t="shared" si="40"/>
        <v>68.6666666666667</v>
      </c>
      <c r="G365" s="21">
        <f t="shared" si="41"/>
        <v>27.4666666666667</v>
      </c>
      <c r="H365" s="21">
        <v>77.794</v>
      </c>
      <c r="I365" s="21">
        <f t="shared" si="44"/>
        <v>46.6764</v>
      </c>
      <c r="J365" s="21">
        <f t="shared" si="45"/>
        <v>74.1430666666667</v>
      </c>
      <c r="K365" s="23" t="s">
        <v>23</v>
      </c>
      <c r="L365" s="23"/>
    </row>
    <row r="366" s="3" customFormat="1" ht="18" customHeight="1" spans="1:12">
      <c r="A366" s="15" t="s">
        <v>787</v>
      </c>
      <c r="B366" s="15" t="s">
        <v>788</v>
      </c>
      <c r="C366" s="15" t="s">
        <v>540</v>
      </c>
      <c r="D366" s="15" t="s">
        <v>789</v>
      </c>
      <c r="E366" s="19">
        <v>97</v>
      </c>
      <c r="F366" s="20">
        <f t="shared" si="40"/>
        <v>64.6666666666667</v>
      </c>
      <c r="G366" s="21">
        <f t="shared" si="41"/>
        <v>25.8666666666667</v>
      </c>
      <c r="H366" s="21">
        <v>83.19</v>
      </c>
      <c r="I366" s="21">
        <f t="shared" si="44"/>
        <v>49.914</v>
      </c>
      <c r="J366" s="21">
        <f t="shared" si="45"/>
        <v>75.7806666666667</v>
      </c>
      <c r="K366" s="23" t="s">
        <v>18</v>
      </c>
      <c r="L366" s="23"/>
    </row>
    <row r="367" s="3" customFormat="1" ht="18" customHeight="1" spans="1:12">
      <c r="A367" s="15" t="s">
        <v>790</v>
      </c>
      <c r="B367" s="15" t="s">
        <v>791</v>
      </c>
      <c r="C367" s="15" t="s">
        <v>540</v>
      </c>
      <c r="D367" s="15" t="s">
        <v>789</v>
      </c>
      <c r="E367" s="19">
        <v>93</v>
      </c>
      <c r="F367" s="20">
        <f t="shared" si="40"/>
        <v>62</v>
      </c>
      <c r="G367" s="21">
        <f t="shared" si="41"/>
        <v>24.8</v>
      </c>
      <c r="H367" s="21">
        <v>84.16</v>
      </c>
      <c r="I367" s="21">
        <f t="shared" si="44"/>
        <v>50.496</v>
      </c>
      <c r="J367" s="21">
        <f t="shared" si="45"/>
        <v>75.296</v>
      </c>
      <c r="K367" s="23" t="s">
        <v>23</v>
      </c>
      <c r="L367" s="23"/>
    </row>
    <row r="368" s="3" customFormat="1" ht="18" customHeight="1" spans="1:12">
      <c r="A368" s="15" t="s">
        <v>792</v>
      </c>
      <c r="B368" s="15" t="s">
        <v>793</v>
      </c>
      <c r="C368" s="15" t="s">
        <v>540</v>
      </c>
      <c r="D368" s="15" t="s">
        <v>789</v>
      </c>
      <c r="E368" s="19">
        <v>91.5</v>
      </c>
      <c r="F368" s="20">
        <f t="shared" si="40"/>
        <v>61</v>
      </c>
      <c r="G368" s="21">
        <f t="shared" si="41"/>
        <v>24.4</v>
      </c>
      <c r="H368" s="21">
        <v>82.71</v>
      </c>
      <c r="I368" s="21">
        <f t="shared" si="44"/>
        <v>49.626</v>
      </c>
      <c r="J368" s="21">
        <f t="shared" si="45"/>
        <v>74.026</v>
      </c>
      <c r="K368" s="23" t="s">
        <v>23</v>
      </c>
      <c r="L368" s="23"/>
    </row>
    <row r="369" s="3" customFormat="1" ht="18" customHeight="1" spans="1:12">
      <c r="A369" s="15" t="s">
        <v>794</v>
      </c>
      <c r="B369" s="15" t="s">
        <v>795</v>
      </c>
      <c r="C369" s="15" t="s">
        <v>540</v>
      </c>
      <c r="D369" s="15" t="s">
        <v>789</v>
      </c>
      <c r="E369" s="19">
        <v>97.5</v>
      </c>
      <c r="F369" s="20">
        <f t="shared" si="40"/>
        <v>65</v>
      </c>
      <c r="G369" s="21">
        <f t="shared" si="41"/>
        <v>26</v>
      </c>
      <c r="H369" s="21">
        <v>79.32</v>
      </c>
      <c r="I369" s="21">
        <f t="shared" si="44"/>
        <v>47.592</v>
      </c>
      <c r="J369" s="21">
        <f t="shared" si="45"/>
        <v>73.592</v>
      </c>
      <c r="K369" s="23" t="s">
        <v>23</v>
      </c>
      <c r="L369" s="23"/>
    </row>
    <row r="370" s="3" customFormat="1" ht="18" customHeight="1" spans="1:12">
      <c r="A370" s="15" t="s">
        <v>796</v>
      </c>
      <c r="B370" s="15" t="s">
        <v>797</v>
      </c>
      <c r="C370" s="15" t="s">
        <v>540</v>
      </c>
      <c r="D370" s="15" t="s">
        <v>789</v>
      </c>
      <c r="E370" s="19">
        <v>94</v>
      </c>
      <c r="F370" s="20">
        <f t="shared" si="40"/>
        <v>62.6666666666667</v>
      </c>
      <c r="G370" s="21">
        <f t="shared" si="41"/>
        <v>25.0666666666667</v>
      </c>
      <c r="H370" s="21">
        <v>80.62</v>
      </c>
      <c r="I370" s="21">
        <f t="shared" si="44"/>
        <v>48.372</v>
      </c>
      <c r="J370" s="21">
        <f t="shared" si="45"/>
        <v>73.4386666666667</v>
      </c>
      <c r="K370" s="23" t="s">
        <v>23</v>
      </c>
      <c r="L370" s="23"/>
    </row>
    <row r="371" s="3" customFormat="1" ht="18" customHeight="1" spans="1:12">
      <c r="A371" s="15" t="s">
        <v>798</v>
      </c>
      <c r="B371" s="15" t="s">
        <v>799</v>
      </c>
      <c r="C371" s="15" t="s">
        <v>540</v>
      </c>
      <c r="D371" s="15" t="s">
        <v>789</v>
      </c>
      <c r="E371" s="19">
        <v>84.5</v>
      </c>
      <c r="F371" s="20">
        <f t="shared" si="40"/>
        <v>56.3333333333333</v>
      </c>
      <c r="G371" s="21">
        <f t="shared" si="41"/>
        <v>22.5333333333333</v>
      </c>
      <c r="H371" s="21">
        <v>75.44</v>
      </c>
      <c r="I371" s="21">
        <f t="shared" si="44"/>
        <v>45.264</v>
      </c>
      <c r="J371" s="21">
        <f t="shared" si="45"/>
        <v>67.7973333333333</v>
      </c>
      <c r="K371" s="23" t="s">
        <v>23</v>
      </c>
      <c r="L371" s="23"/>
    </row>
    <row r="372" s="3" customFormat="1" ht="18" customHeight="1" spans="1:12">
      <c r="A372" s="15" t="s">
        <v>800</v>
      </c>
      <c r="B372" s="15" t="s">
        <v>801</v>
      </c>
      <c r="C372" s="15" t="s">
        <v>540</v>
      </c>
      <c r="D372" s="15" t="s">
        <v>802</v>
      </c>
      <c r="E372" s="19">
        <v>111</v>
      </c>
      <c r="F372" s="20">
        <f t="shared" si="40"/>
        <v>74</v>
      </c>
      <c r="G372" s="21">
        <f t="shared" si="41"/>
        <v>29.6</v>
      </c>
      <c r="H372" s="21">
        <v>91.256</v>
      </c>
      <c r="I372" s="21">
        <f t="shared" si="44"/>
        <v>54.7536</v>
      </c>
      <c r="J372" s="21">
        <f t="shared" si="45"/>
        <v>84.3536</v>
      </c>
      <c r="K372" s="23" t="s">
        <v>18</v>
      </c>
      <c r="L372" s="23"/>
    </row>
    <row r="373" s="3" customFormat="1" ht="18" customHeight="1" spans="1:12">
      <c r="A373" s="15" t="s">
        <v>803</v>
      </c>
      <c r="B373" s="15" t="s">
        <v>804</v>
      </c>
      <c r="C373" s="15" t="s">
        <v>540</v>
      </c>
      <c r="D373" s="15" t="s">
        <v>802</v>
      </c>
      <c r="E373" s="19">
        <v>112.5</v>
      </c>
      <c r="F373" s="20">
        <f t="shared" si="40"/>
        <v>75</v>
      </c>
      <c r="G373" s="21">
        <f t="shared" si="41"/>
        <v>30</v>
      </c>
      <c r="H373" s="21">
        <v>89.792</v>
      </c>
      <c r="I373" s="21">
        <f t="shared" si="44"/>
        <v>53.8752</v>
      </c>
      <c r="J373" s="21">
        <f t="shared" si="45"/>
        <v>83.8752</v>
      </c>
      <c r="K373" s="23" t="s">
        <v>18</v>
      </c>
      <c r="L373" s="23"/>
    </row>
    <row r="374" s="3" customFormat="1" ht="18" customHeight="1" spans="1:12">
      <c r="A374" s="15" t="s">
        <v>805</v>
      </c>
      <c r="B374" s="15" t="s">
        <v>806</v>
      </c>
      <c r="C374" s="15" t="s">
        <v>540</v>
      </c>
      <c r="D374" s="15" t="s">
        <v>802</v>
      </c>
      <c r="E374" s="19">
        <v>105</v>
      </c>
      <c r="F374" s="20">
        <f t="shared" si="40"/>
        <v>70</v>
      </c>
      <c r="G374" s="21">
        <f t="shared" si="41"/>
        <v>28</v>
      </c>
      <c r="H374" s="21">
        <v>91.088</v>
      </c>
      <c r="I374" s="21">
        <f t="shared" si="44"/>
        <v>54.6528</v>
      </c>
      <c r="J374" s="21">
        <f t="shared" si="45"/>
        <v>82.6528</v>
      </c>
      <c r="K374" s="23" t="s">
        <v>23</v>
      </c>
      <c r="L374" s="23"/>
    </row>
    <row r="375" s="3" customFormat="1" ht="18" customHeight="1" spans="1:12">
      <c r="A375" s="15" t="s">
        <v>807</v>
      </c>
      <c r="B375" s="15" t="s">
        <v>808</v>
      </c>
      <c r="C375" s="15" t="s">
        <v>540</v>
      </c>
      <c r="D375" s="15" t="s">
        <v>802</v>
      </c>
      <c r="E375" s="19">
        <v>108</v>
      </c>
      <c r="F375" s="20">
        <f t="shared" si="40"/>
        <v>72</v>
      </c>
      <c r="G375" s="21">
        <f t="shared" si="41"/>
        <v>28.8</v>
      </c>
      <c r="H375" s="21">
        <v>87.6</v>
      </c>
      <c r="I375" s="21">
        <f t="shared" si="44"/>
        <v>52.56</v>
      </c>
      <c r="J375" s="21">
        <f t="shared" si="45"/>
        <v>81.36</v>
      </c>
      <c r="K375" s="23" t="s">
        <v>23</v>
      </c>
      <c r="L375" s="23"/>
    </row>
    <row r="376" s="3" customFormat="1" ht="18" customHeight="1" spans="1:12">
      <c r="A376" s="15" t="s">
        <v>809</v>
      </c>
      <c r="B376" s="15" t="s">
        <v>810</v>
      </c>
      <c r="C376" s="15" t="s">
        <v>540</v>
      </c>
      <c r="D376" s="15" t="s">
        <v>802</v>
      </c>
      <c r="E376" s="19">
        <v>104</v>
      </c>
      <c r="F376" s="20">
        <f t="shared" si="40"/>
        <v>69.3333333333333</v>
      </c>
      <c r="G376" s="21">
        <f t="shared" si="41"/>
        <v>27.7333333333333</v>
      </c>
      <c r="H376" s="21">
        <v>88.604</v>
      </c>
      <c r="I376" s="21">
        <f t="shared" si="44"/>
        <v>53.1624</v>
      </c>
      <c r="J376" s="21">
        <f t="shared" si="45"/>
        <v>80.8957333333333</v>
      </c>
      <c r="K376" s="23" t="s">
        <v>23</v>
      </c>
      <c r="L376" s="23"/>
    </row>
    <row r="377" s="3" customFormat="1" ht="18" customHeight="1" spans="1:12">
      <c r="A377" s="15" t="s">
        <v>783</v>
      </c>
      <c r="B377" s="15" t="s">
        <v>811</v>
      </c>
      <c r="C377" s="15" t="s">
        <v>540</v>
      </c>
      <c r="D377" s="15" t="s">
        <v>802</v>
      </c>
      <c r="E377" s="19">
        <v>103</v>
      </c>
      <c r="F377" s="20">
        <f t="shared" si="40"/>
        <v>68.6666666666667</v>
      </c>
      <c r="G377" s="21">
        <f t="shared" si="41"/>
        <v>27.4666666666667</v>
      </c>
      <c r="H377" s="21">
        <v>88.472</v>
      </c>
      <c r="I377" s="21">
        <f t="shared" si="44"/>
        <v>53.0832</v>
      </c>
      <c r="J377" s="21">
        <f t="shared" si="45"/>
        <v>80.5498666666667</v>
      </c>
      <c r="K377" s="23" t="s">
        <v>23</v>
      </c>
      <c r="L377" s="23"/>
    </row>
    <row r="378" s="3" customFormat="1" ht="18" customHeight="1" spans="1:12">
      <c r="A378" s="15" t="s">
        <v>812</v>
      </c>
      <c r="B378" s="15" t="s">
        <v>813</v>
      </c>
      <c r="C378" s="15" t="s">
        <v>540</v>
      </c>
      <c r="D378" s="15" t="s">
        <v>802</v>
      </c>
      <c r="E378" s="19">
        <v>98.5</v>
      </c>
      <c r="F378" s="20">
        <f t="shared" si="40"/>
        <v>65.6666666666667</v>
      </c>
      <c r="G378" s="21">
        <f t="shared" si="41"/>
        <v>26.2666666666667</v>
      </c>
      <c r="H378" s="21">
        <v>87.398</v>
      </c>
      <c r="I378" s="21">
        <f t="shared" si="44"/>
        <v>52.4388</v>
      </c>
      <c r="J378" s="21">
        <f t="shared" si="45"/>
        <v>78.7054666666667</v>
      </c>
      <c r="K378" s="23" t="s">
        <v>23</v>
      </c>
      <c r="L378" s="23"/>
    </row>
    <row r="379" s="3" customFormat="1" ht="18" customHeight="1" spans="1:12">
      <c r="A379" s="15" t="s">
        <v>814</v>
      </c>
      <c r="B379" s="15" t="s">
        <v>815</v>
      </c>
      <c r="C379" s="15" t="s">
        <v>540</v>
      </c>
      <c r="D379" s="15" t="s">
        <v>802</v>
      </c>
      <c r="E379" s="19">
        <v>96</v>
      </c>
      <c r="F379" s="20">
        <f t="shared" si="40"/>
        <v>64</v>
      </c>
      <c r="G379" s="21">
        <f t="shared" si="41"/>
        <v>25.6</v>
      </c>
      <c r="H379" s="21">
        <v>87.67</v>
      </c>
      <c r="I379" s="21">
        <f t="shared" si="44"/>
        <v>52.602</v>
      </c>
      <c r="J379" s="21">
        <f t="shared" si="45"/>
        <v>78.202</v>
      </c>
      <c r="K379" s="23" t="s">
        <v>23</v>
      </c>
      <c r="L379" s="23"/>
    </row>
    <row r="380" s="3" customFormat="1" ht="18" customHeight="1" spans="1:12">
      <c r="A380" s="15" t="s">
        <v>816</v>
      </c>
      <c r="B380" s="15" t="s">
        <v>817</v>
      </c>
      <c r="C380" s="15" t="s">
        <v>540</v>
      </c>
      <c r="D380" s="15" t="s">
        <v>802</v>
      </c>
      <c r="E380" s="19">
        <v>88</v>
      </c>
      <c r="F380" s="20">
        <f t="shared" si="40"/>
        <v>58.6666666666667</v>
      </c>
      <c r="G380" s="21">
        <f t="shared" si="41"/>
        <v>23.4666666666667</v>
      </c>
      <c r="H380" s="21">
        <v>87.978</v>
      </c>
      <c r="I380" s="21">
        <f t="shared" si="44"/>
        <v>52.7868</v>
      </c>
      <c r="J380" s="21">
        <f t="shared" si="45"/>
        <v>76.2534666666667</v>
      </c>
      <c r="K380" s="23" t="s">
        <v>23</v>
      </c>
      <c r="L380" s="23"/>
    </row>
    <row r="381" s="3" customFormat="1" ht="18" customHeight="1" spans="1:12">
      <c r="A381" s="15" t="s">
        <v>818</v>
      </c>
      <c r="B381" s="15" t="s">
        <v>819</v>
      </c>
      <c r="C381" s="15" t="s">
        <v>540</v>
      </c>
      <c r="D381" s="15" t="s">
        <v>802</v>
      </c>
      <c r="E381" s="19">
        <v>93</v>
      </c>
      <c r="F381" s="20">
        <f t="shared" si="40"/>
        <v>62</v>
      </c>
      <c r="G381" s="21">
        <f t="shared" si="41"/>
        <v>24.8</v>
      </c>
      <c r="H381" s="21" t="s">
        <v>63</v>
      </c>
      <c r="I381" s="21"/>
      <c r="J381" s="21"/>
      <c r="K381" s="23"/>
      <c r="L381" s="23"/>
    </row>
    <row r="382" s="3" customFormat="1" ht="18" customHeight="1" spans="1:12">
      <c r="A382" s="15" t="s">
        <v>820</v>
      </c>
      <c r="B382" s="15" t="s">
        <v>821</v>
      </c>
      <c r="C382" s="15" t="s">
        <v>540</v>
      </c>
      <c r="D382" s="15" t="s">
        <v>802</v>
      </c>
      <c r="E382" s="19">
        <v>88</v>
      </c>
      <c r="F382" s="20">
        <f t="shared" si="40"/>
        <v>58.6666666666667</v>
      </c>
      <c r="G382" s="21">
        <f t="shared" si="41"/>
        <v>23.4666666666667</v>
      </c>
      <c r="H382" s="21" t="s">
        <v>63</v>
      </c>
      <c r="I382" s="21"/>
      <c r="J382" s="21"/>
      <c r="K382" s="23"/>
      <c r="L382" s="23"/>
    </row>
    <row r="383" s="3" customFormat="1" ht="18" customHeight="1" spans="1:12">
      <c r="A383" s="15" t="s">
        <v>822</v>
      </c>
      <c r="B383" s="15" t="s">
        <v>823</v>
      </c>
      <c r="C383" s="15" t="s">
        <v>540</v>
      </c>
      <c r="D383" s="15" t="s">
        <v>824</v>
      </c>
      <c r="E383" s="19">
        <v>112.5</v>
      </c>
      <c r="F383" s="20">
        <f t="shared" si="40"/>
        <v>75</v>
      </c>
      <c r="G383" s="21">
        <f t="shared" si="41"/>
        <v>30</v>
      </c>
      <c r="H383" s="21">
        <v>92.486</v>
      </c>
      <c r="I383" s="21">
        <f t="shared" ref="I383:I399" si="46">H383*0.6</f>
        <v>55.4916</v>
      </c>
      <c r="J383" s="21">
        <f t="shared" ref="J383:J399" si="47">G383+I383</f>
        <v>85.4916</v>
      </c>
      <c r="K383" s="23" t="s">
        <v>18</v>
      </c>
      <c r="L383" s="23"/>
    </row>
    <row r="384" s="3" customFormat="1" ht="18" customHeight="1" spans="1:12">
      <c r="A384" s="15" t="s">
        <v>825</v>
      </c>
      <c r="B384" s="15" t="s">
        <v>826</v>
      </c>
      <c r="C384" s="15" t="s">
        <v>540</v>
      </c>
      <c r="D384" s="15" t="s">
        <v>824</v>
      </c>
      <c r="E384" s="19">
        <v>106</v>
      </c>
      <c r="F384" s="20">
        <f t="shared" si="40"/>
        <v>70.6666666666667</v>
      </c>
      <c r="G384" s="21">
        <f t="shared" si="41"/>
        <v>28.2666666666667</v>
      </c>
      <c r="H384" s="21">
        <v>93.808</v>
      </c>
      <c r="I384" s="21">
        <f t="shared" si="46"/>
        <v>56.2848</v>
      </c>
      <c r="J384" s="21">
        <f t="shared" si="47"/>
        <v>84.5514666666667</v>
      </c>
      <c r="K384" s="23" t="s">
        <v>23</v>
      </c>
      <c r="L384" s="23"/>
    </row>
    <row r="385" s="3" customFormat="1" ht="18" customHeight="1" spans="1:12">
      <c r="A385" s="15" t="s">
        <v>827</v>
      </c>
      <c r="B385" s="15" t="s">
        <v>828</v>
      </c>
      <c r="C385" s="15" t="s">
        <v>540</v>
      </c>
      <c r="D385" s="15" t="s">
        <v>824</v>
      </c>
      <c r="E385" s="19">
        <v>103</v>
      </c>
      <c r="F385" s="20">
        <f t="shared" si="40"/>
        <v>68.6666666666667</v>
      </c>
      <c r="G385" s="21">
        <f t="shared" si="41"/>
        <v>27.4666666666667</v>
      </c>
      <c r="H385" s="21">
        <v>94.314</v>
      </c>
      <c r="I385" s="21">
        <f t="shared" si="46"/>
        <v>56.5884</v>
      </c>
      <c r="J385" s="21">
        <f t="shared" si="47"/>
        <v>84.0550666666667</v>
      </c>
      <c r="K385" s="23" t="s">
        <v>23</v>
      </c>
      <c r="L385" s="23"/>
    </row>
    <row r="386" s="3" customFormat="1" ht="18" customHeight="1" spans="1:12">
      <c r="A386" s="15" t="s">
        <v>829</v>
      </c>
      <c r="B386" s="15" t="s">
        <v>830</v>
      </c>
      <c r="C386" s="15" t="s">
        <v>540</v>
      </c>
      <c r="D386" s="15" t="s">
        <v>824</v>
      </c>
      <c r="E386" s="19">
        <v>103</v>
      </c>
      <c r="F386" s="20">
        <f t="shared" si="40"/>
        <v>68.6666666666667</v>
      </c>
      <c r="G386" s="21">
        <f t="shared" si="41"/>
        <v>27.4666666666667</v>
      </c>
      <c r="H386" s="21">
        <v>92.664</v>
      </c>
      <c r="I386" s="21">
        <f t="shared" si="46"/>
        <v>55.5984</v>
      </c>
      <c r="J386" s="21">
        <f t="shared" si="47"/>
        <v>83.0650666666667</v>
      </c>
      <c r="K386" s="23" t="s">
        <v>23</v>
      </c>
      <c r="L386" s="23"/>
    </row>
    <row r="387" s="3" customFormat="1" ht="18" customHeight="1" spans="1:12">
      <c r="A387" s="15" t="s">
        <v>831</v>
      </c>
      <c r="B387" s="15" t="s">
        <v>832</v>
      </c>
      <c r="C387" s="15" t="s">
        <v>540</v>
      </c>
      <c r="D387" s="15" t="s">
        <v>824</v>
      </c>
      <c r="E387" s="19">
        <v>99.5</v>
      </c>
      <c r="F387" s="20">
        <f t="shared" si="40"/>
        <v>66.3333333333333</v>
      </c>
      <c r="G387" s="21">
        <f t="shared" si="41"/>
        <v>26.5333333333333</v>
      </c>
      <c r="H387" s="21">
        <v>87.098</v>
      </c>
      <c r="I387" s="21">
        <f t="shared" si="46"/>
        <v>52.2588</v>
      </c>
      <c r="J387" s="21">
        <f t="shared" si="47"/>
        <v>78.7921333333333</v>
      </c>
      <c r="K387" s="23" t="s">
        <v>23</v>
      </c>
      <c r="L387" s="23"/>
    </row>
    <row r="388" s="3" customFormat="1" ht="18" customHeight="1" spans="1:12">
      <c r="A388" s="15" t="s">
        <v>833</v>
      </c>
      <c r="B388" s="15" t="s">
        <v>834</v>
      </c>
      <c r="C388" s="15" t="s">
        <v>540</v>
      </c>
      <c r="D388" s="15" t="s">
        <v>824</v>
      </c>
      <c r="E388" s="19">
        <v>104.5</v>
      </c>
      <c r="F388" s="20">
        <f t="shared" ref="F388:F417" si="48">E388*2/3</f>
        <v>69.6666666666667</v>
      </c>
      <c r="G388" s="21">
        <f t="shared" ref="G388:G417" si="49">F388*0.4</f>
        <v>27.8666666666667</v>
      </c>
      <c r="H388" s="21">
        <v>83.414</v>
      </c>
      <c r="I388" s="21">
        <f t="shared" si="46"/>
        <v>50.0484</v>
      </c>
      <c r="J388" s="21">
        <f t="shared" si="47"/>
        <v>77.9150666666667</v>
      </c>
      <c r="K388" s="23" t="s">
        <v>23</v>
      </c>
      <c r="L388" s="23"/>
    </row>
    <row r="389" s="3" customFormat="1" ht="18" customHeight="1" spans="1:12">
      <c r="A389" s="15" t="s">
        <v>835</v>
      </c>
      <c r="B389" s="15" t="s">
        <v>836</v>
      </c>
      <c r="C389" s="15" t="s">
        <v>540</v>
      </c>
      <c r="D389" s="15" t="s">
        <v>837</v>
      </c>
      <c r="E389" s="19">
        <v>106</v>
      </c>
      <c r="F389" s="20">
        <f t="shared" si="48"/>
        <v>70.6666666666667</v>
      </c>
      <c r="G389" s="21">
        <f t="shared" si="49"/>
        <v>28.2666666666667</v>
      </c>
      <c r="H389" s="21">
        <v>86.526</v>
      </c>
      <c r="I389" s="21">
        <f t="shared" si="46"/>
        <v>51.9156</v>
      </c>
      <c r="J389" s="21">
        <f t="shared" si="47"/>
        <v>80.1822666666667</v>
      </c>
      <c r="K389" s="23" t="s">
        <v>18</v>
      </c>
      <c r="L389" s="23"/>
    </row>
    <row r="390" s="3" customFormat="1" ht="18" customHeight="1" spans="1:12">
      <c r="A390" s="15" t="s">
        <v>838</v>
      </c>
      <c r="B390" s="15" t="s">
        <v>839</v>
      </c>
      <c r="C390" s="15" t="s">
        <v>540</v>
      </c>
      <c r="D390" s="15" t="s">
        <v>837</v>
      </c>
      <c r="E390" s="19">
        <v>117</v>
      </c>
      <c r="F390" s="20">
        <f t="shared" si="48"/>
        <v>78</v>
      </c>
      <c r="G390" s="21">
        <f t="shared" si="49"/>
        <v>31.2</v>
      </c>
      <c r="H390" s="21">
        <v>81.04</v>
      </c>
      <c r="I390" s="21">
        <f t="shared" si="46"/>
        <v>48.624</v>
      </c>
      <c r="J390" s="21">
        <f t="shared" si="47"/>
        <v>79.824</v>
      </c>
      <c r="K390" s="23" t="s">
        <v>18</v>
      </c>
      <c r="L390" s="23"/>
    </row>
    <row r="391" s="3" customFormat="1" ht="18" customHeight="1" spans="1:12">
      <c r="A391" s="15" t="s">
        <v>840</v>
      </c>
      <c r="B391" s="15" t="s">
        <v>841</v>
      </c>
      <c r="C391" s="15" t="s">
        <v>540</v>
      </c>
      <c r="D391" s="15" t="s">
        <v>837</v>
      </c>
      <c r="E391" s="19">
        <v>113.5</v>
      </c>
      <c r="F391" s="20">
        <f t="shared" si="48"/>
        <v>75.6666666666667</v>
      </c>
      <c r="G391" s="21">
        <f t="shared" si="49"/>
        <v>30.2666666666667</v>
      </c>
      <c r="H391" s="21">
        <v>82.042</v>
      </c>
      <c r="I391" s="21">
        <f t="shared" si="46"/>
        <v>49.2252</v>
      </c>
      <c r="J391" s="21">
        <f t="shared" si="47"/>
        <v>79.4918666666667</v>
      </c>
      <c r="K391" s="23" t="s">
        <v>23</v>
      </c>
      <c r="L391" s="23"/>
    </row>
    <row r="392" s="3" customFormat="1" ht="18" customHeight="1" spans="1:12">
      <c r="A392" s="15" t="s">
        <v>842</v>
      </c>
      <c r="B392" s="15" t="s">
        <v>843</v>
      </c>
      <c r="C392" s="15" t="s">
        <v>540</v>
      </c>
      <c r="D392" s="15" t="s">
        <v>837</v>
      </c>
      <c r="E392" s="19">
        <v>105.5</v>
      </c>
      <c r="F392" s="20">
        <f t="shared" si="48"/>
        <v>70.3333333333333</v>
      </c>
      <c r="G392" s="21">
        <f t="shared" si="49"/>
        <v>28.1333333333333</v>
      </c>
      <c r="H392" s="21">
        <v>83.072</v>
      </c>
      <c r="I392" s="21">
        <f t="shared" si="46"/>
        <v>49.8432</v>
      </c>
      <c r="J392" s="21">
        <f t="shared" si="47"/>
        <v>77.9765333333333</v>
      </c>
      <c r="K392" s="23" t="s">
        <v>23</v>
      </c>
      <c r="L392" s="23"/>
    </row>
    <row r="393" s="3" customFormat="1" ht="18" customHeight="1" spans="1:12">
      <c r="A393" s="15" t="s">
        <v>844</v>
      </c>
      <c r="B393" s="15" t="s">
        <v>845</v>
      </c>
      <c r="C393" s="15" t="s">
        <v>540</v>
      </c>
      <c r="D393" s="15" t="s">
        <v>837</v>
      </c>
      <c r="E393" s="19">
        <v>105.5</v>
      </c>
      <c r="F393" s="20">
        <f t="shared" si="48"/>
        <v>70.3333333333333</v>
      </c>
      <c r="G393" s="21">
        <f t="shared" si="49"/>
        <v>28.1333333333333</v>
      </c>
      <c r="H393" s="21">
        <v>80.75</v>
      </c>
      <c r="I393" s="21">
        <f t="shared" si="46"/>
        <v>48.45</v>
      </c>
      <c r="J393" s="21">
        <f t="shared" si="47"/>
        <v>76.5833333333333</v>
      </c>
      <c r="K393" s="23" t="s">
        <v>23</v>
      </c>
      <c r="L393" s="23"/>
    </row>
    <row r="394" s="3" customFormat="1" ht="18" customHeight="1" spans="1:12">
      <c r="A394" s="15" t="s">
        <v>846</v>
      </c>
      <c r="B394" s="15" t="s">
        <v>847</v>
      </c>
      <c r="C394" s="15" t="s">
        <v>540</v>
      </c>
      <c r="D394" s="15" t="s">
        <v>837</v>
      </c>
      <c r="E394" s="19">
        <v>102.5</v>
      </c>
      <c r="F394" s="20">
        <f t="shared" si="48"/>
        <v>68.3333333333333</v>
      </c>
      <c r="G394" s="21">
        <f t="shared" si="49"/>
        <v>27.3333333333333</v>
      </c>
      <c r="H394" s="21">
        <v>81.534</v>
      </c>
      <c r="I394" s="21">
        <f t="shared" si="46"/>
        <v>48.9204</v>
      </c>
      <c r="J394" s="21">
        <f t="shared" si="47"/>
        <v>76.2537333333333</v>
      </c>
      <c r="K394" s="23" t="s">
        <v>23</v>
      </c>
      <c r="L394" s="23"/>
    </row>
    <row r="395" s="3" customFormat="1" ht="18" customHeight="1" spans="1:12">
      <c r="A395" s="15" t="s">
        <v>848</v>
      </c>
      <c r="B395" s="15" t="s">
        <v>849</v>
      </c>
      <c r="C395" s="15" t="s">
        <v>540</v>
      </c>
      <c r="D395" s="15" t="s">
        <v>837</v>
      </c>
      <c r="E395" s="19">
        <v>95</v>
      </c>
      <c r="F395" s="20">
        <f t="shared" si="48"/>
        <v>63.3333333333333</v>
      </c>
      <c r="G395" s="21">
        <f t="shared" si="49"/>
        <v>25.3333333333333</v>
      </c>
      <c r="H395" s="21">
        <v>82.246</v>
      </c>
      <c r="I395" s="21">
        <f t="shared" si="46"/>
        <v>49.3476</v>
      </c>
      <c r="J395" s="21">
        <f t="shared" si="47"/>
        <v>74.6809333333333</v>
      </c>
      <c r="K395" s="23" t="s">
        <v>23</v>
      </c>
      <c r="L395" s="23"/>
    </row>
    <row r="396" s="3" customFormat="1" ht="18" customHeight="1" spans="1:12">
      <c r="A396" s="15" t="s">
        <v>850</v>
      </c>
      <c r="B396" s="15" t="s">
        <v>851</v>
      </c>
      <c r="C396" s="15" t="s">
        <v>540</v>
      </c>
      <c r="D396" s="15" t="s">
        <v>837</v>
      </c>
      <c r="E396" s="19">
        <v>98</v>
      </c>
      <c r="F396" s="20">
        <f t="shared" si="48"/>
        <v>65.3333333333333</v>
      </c>
      <c r="G396" s="21">
        <f t="shared" si="49"/>
        <v>26.1333333333333</v>
      </c>
      <c r="H396" s="21">
        <v>80.476</v>
      </c>
      <c r="I396" s="21">
        <f t="shared" si="46"/>
        <v>48.2856</v>
      </c>
      <c r="J396" s="21">
        <f t="shared" si="47"/>
        <v>74.4189333333333</v>
      </c>
      <c r="K396" s="23" t="s">
        <v>23</v>
      </c>
      <c r="L396" s="23"/>
    </row>
    <row r="397" s="3" customFormat="1" ht="18" customHeight="1" spans="1:12">
      <c r="A397" s="15" t="s">
        <v>852</v>
      </c>
      <c r="B397" s="15" t="s">
        <v>853</v>
      </c>
      <c r="C397" s="15" t="s">
        <v>540</v>
      </c>
      <c r="D397" s="15" t="s">
        <v>837</v>
      </c>
      <c r="E397" s="19">
        <v>98</v>
      </c>
      <c r="F397" s="20">
        <f t="shared" si="48"/>
        <v>65.3333333333333</v>
      </c>
      <c r="G397" s="21">
        <f t="shared" si="49"/>
        <v>26.1333333333333</v>
      </c>
      <c r="H397" s="21">
        <v>79.58</v>
      </c>
      <c r="I397" s="21">
        <f t="shared" si="46"/>
        <v>47.748</v>
      </c>
      <c r="J397" s="21">
        <f t="shared" si="47"/>
        <v>73.8813333333333</v>
      </c>
      <c r="K397" s="23" t="s">
        <v>23</v>
      </c>
      <c r="L397" s="23"/>
    </row>
    <row r="398" s="3" customFormat="1" ht="18" customHeight="1" spans="1:12">
      <c r="A398" s="15" t="s">
        <v>854</v>
      </c>
      <c r="B398" s="15" t="s">
        <v>855</v>
      </c>
      <c r="C398" s="15" t="s">
        <v>540</v>
      </c>
      <c r="D398" s="15" t="s">
        <v>837</v>
      </c>
      <c r="E398" s="19">
        <v>97.5</v>
      </c>
      <c r="F398" s="20">
        <f t="shared" si="48"/>
        <v>65</v>
      </c>
      <c r="G398" s="21">
        <f t="shared" si="49"/>
        <v>26</v>
      </c>
      <c r="H398" s="21">
        <v>78.832</v>
      </c>
      <c r="I398" s="21">
        <f t="shared" si="46"/>
        <v>47.2992</v>
      </c>
      <c r="J398" s="21">
        <f t="shared" si="47"/>
        <v>73.2992</v>
      </c>
      <c r="K398" s="23" t="s">
        <v>23</v>
      </c>
      <c r="L398" s="23"/>
    </row>
    <row r="399" s="3" customFormat="1" ht="18" customHeight="1" spans="1:12">
      <c r="A399" s="15" t="s">
        <v>856</v>
      </c>
      <c r="B399" s="15" t="s">
        <v>857</v>
      </c>
      <c r="C399" s="15" t="s">
        <v>540</v>
      </c>
      <c r="D399" s="15" t="s">
        <v>837</v>
      </c>
      <c r="E399" s="19">
        <v>96</v>
      </c>
      <c r="F399" s="20">
        <f t="shared" si="48"/>
        <v>64</v>
      </c>
      <c r="G399" s="21">
        <f t="shared" si="49"/>
        <v>25.6</v>
      </c>
      <c r="H399" s="21">
        <v>78.206</v>
      </c>
      <c r="I399" s="21">
        <f t="shared" si="46"/>
        <v>46.9236</v>
      </c>
      <c r="J399" s="21">
        <f t="shared" si="47"/>
        <v>72.5236</v>
      </c>
      <c r="K399" s="23" t="s">
        <v>23</v>
      </c>
      <c r="L399" s="23"/>
    </row>
    <row r="400" s="3" customFormat="1" ht="18" customHeight="1" spans="1:12">
      <c r="A400" s="15" t="s">
        <v>858</v>
      </c>
      <c r="B400" s="15" t="s">
        <v>859</v>
      </c>
      <c r="C400" s="15" t="s">
        <v>540</v>
      </c>
      <c r="D400" s="15" t="s">
        <v>837</v>
      </c>
      <c r="E400" s="19">
        <v>99</v>
      </c>
      <c r="F400" s="20">
        <f t="shared" si="48"/>
        <v>66</v>
      </c>
      <c r="G400" s="21">
        <f t="shared" si="49"/>
        <v>26.4</v>
      </c>
      <c r="H400" s="21" t="s">
        <v>63</v>
      </c>
      <c r="I400" s="21"/>
      <c r="J400" s="21"/>
      <c r="K400" s="23"/>
      <c r="L400" s="23"/>
    </row>
    <row r="401" s="3" customFormat="1" ht="18" customHeight="1" spans="1:12">
      <c r="A401" s="15" t="s">
        <v>860</v>
      </c>
      <c r="B401" s="15" t="s">
        <v>861</v>
      </c>
      <c r="C401" s="15" t="s">
        <v>540</v>
      </c>
      <c r="D401" s="15" t="s">
        <v>862</v>
      </c>
      <c r="E401" s="19">
        <v>112</v>
      </c>
      <c r="F401" s="20">
        <f t="shared" si="48"/>
        <v>74.6666666666667</v>
      </c>
      <c r="G401" s="21">
        <f t="shared" si="49"/>
        <v>29.8666666666667</v>
      </c>
      <c r="H401" s="21">
        <v>90.006</v>
      </c>
      <c r="I401" s="21">
        <f t="shared" ref="I401:I410" si="50">H401*0.6</f>
        <v>54.0036</v>
      </c>
      <c r="J401" s="21">
        <f t="shared" ref="J401:J410" si="51">G401+I401</f>
        <v>83.8702666666667</v>
      </c>
      <c r="K401" s="23" t="s">
        <v>18</v>
      </c>
      <c r="L401" s="23"/>
    </row>
    <row r="402" s="3" customFormat="1" ht="18" customHeight="1" spans="1:12">
      <c r="A402" s="15" t="s">
        <v>863</v>
      </c>
      <c r="B402" s="15" t="s">
        <v>864</v>
      </c>
      <c r="C402" s="15" t="s">
        <v>540</v>
      </c>
      <c r="D402" s="15" t="s">
        <v>862</v>
      </c>
      <c r="E402" s="19">
        <v>108</v>
      </c>
      <c r="F402" s="20">
        <f t="shared" si="48"/>
        <v>72</v>
      </c>
      <c r="G402" s="21">
        <f t="shared" si="49"/>
        <v>28.8</v>
      </c>
      <c r="H402" s="21">
        <v>90.848</v>
      </c>
      <c r="I402" s="21">
        <f t="shared" si="50"/>
        <v>54.5088</v>
      </c>
      <c r="J402" s="21">
        <f t="shared" si="51"/>
        <v>83.3088</v>
      </c>
      <c r="K402" s="23" t="s">
        <v>18</v>
      </c>
      <c r="L402" s="23"/>
    </row>
    <row r="403" s="3" customFormat="1" ht="18" customHeight="1" spans="1:12">
      <c r="A403" s="15" t="s">
        <v>865</v>
      </c>
      <c r="B403" s="15" t="s">
        <v>866</v>
      </c>
      <c r="C403" s="15" t="s">
        <v>540</v>
      </c>
      <c r="D403" s="15" t="s">
        <v>862</v>
      </c>
      <c r="E403" s="19">
        <v>107</v>
      </c>
      <c r="F403" s="20">
        <f t="shared" si="48"/>
        <v>71.3333333333333</v>
      </c>
      <c r="G403" s="21">
        <f t="shared" si="49"/>
        <v>28.5333333333333</v>
      </c>
      <c r="H403" s="21">
        <v>90.148</v>
      </c>
      <c r="I403" s="21">
        <f t="shared" si="50"/>
        <v>54.0888</v>
      </c>
      <c r="J403" s="21">
        <f t="shared" si="51"/>
        <v>82.6221333333333</v>
      </c>
      <c r="K403" s="23" t="s">
        <v>23</v>
      </c>
      <c r="L403" s="23"/>
    </row>
    <row r="404" s="3" customFormat="1" ht="18" customHeight="1" spans="1:12">
      <c r="A404" s="15" t="s">
        <v>867</v>
      </c>
      <c r="B404" s="15" t="s">
        <v>868</v>
      </c>
      <c r="C404" s="15" t="s">
        <v>540</v>
      </c>
      <c r="D404" s="15" t="s">
        <v>862</v>
      </c>
      <c r="E404" s="19">
        <v>106</v>
      </c>
      <c r="F404" s="20">
        <f t="shared" si="48"/>
        <v>70.6666666666667</v>
      </c>
      <c r="G404" s="21">
        <f t="shared" si="49"/>
        <v>28.2666666666667</v>
      </c>
      <c r="H404" s="21">
        <v>89.04</v>
      </c>
      <c r="I404" s="21">
        <f t="shared" si="50"/>
        <v>53.424</v>
      </c>
      <c r="J404" s="21">
        <f t="shared" si="51"/>
        <v>81.6906666666667</v>
      </c>
      <c r="K404" s="23" t="s">
        <v>23</v>
      </c>
      <c r="L404" s="23"/>
    </row>
    <row r="405" s="3" customFormat="1" ht="18" customHeight="1" spans="1:12">
      <c r="A405" s="15" t="s">
        <v>869</v>
      </c>
      <c r="B405" s="15" t="s">
        <v>870</v>
      </c>
      <c r="C405" s="15" t="s">
        <v>540</v>
      </c>
      <c r="D405" s="15" t="s">
        <v>862</v>
      </c>
      <c r="E405" s="19">
        <v>103.5</v>
      </c>
      <c r="F405" s="20">
        <f t="shared" si="48"/>
        <v>69</v>
      </c>
      <c r="G405" s="21">
        <f t="shared" si="49"/>
        <v>27.6</v>
      </c>
      <c r="H405" s="21">
        <v>89.874</v>
      </c>
      <c r="I405" s="21">
        <f t="shared" si="50"/>
        <v>53.9244</v>
      </c>
      <c r="J405" s="21">
        <f t="shared" si="51"/>
        <v>81.5244</v>
      </c>
      <c r="K405" s="23" t="s">
        <v>23</v>
      </c>
      <c r="L405" s="23"/>
    </row>
    <row r="406" s="3" customFormat="1" ht="18" customHeight="1" spans="1:12">
      <c r="A406" s="15" t="s">
        <v>871</v>
      </c>
      <c r="B406" s="15" t="s">
        <v>872</v>
      </c>
      <c r="C406" s="15" t="s">
        <v>540</v>
      </c>
      <c r="D406" s="15" t="s">
        <v>862</v>
      </c>
      <c r="E406" s="19">
        <v>106</v>
      </c>
      <c r="F406" s="20">
        <f t="shared" si="48"/>
        <v>70.6666666666667</v>
      </c>
      <c r="G406" s="21">
        <f t="shared" si="49"/>
        <v>28.2666666666667</v>
      </c>
      <c r="H406" s="21">
        <v>88.714</v>
      </c>
      <c r="I406" s="21">
        <f t="shared" si="50"/>
        <v>53.2284</v>
      </c>
      <c r="J406" s="21">
        <f t="shared" si="51"/>
        <v>81.4950666666667</v>
      </c>
      <c r="K406" s="23" t="s">
        <v>23</v>
      </c>
      <c r="L406" s="23"/>
    </row>
    <row r="407" s="3" customFormat="1" ht="18" customHeight="1" spans="1:12">
      <c r="A407" s="15" t="s">
        <v>873</v>
      </c>
      <c r="B407" s="15" t="s">
        <v>874</v>
      </c>
      <c r="C407" s="15" t="s">
        <v>540</v>
      </c>
      <c r="D407" s="15" t="s">
        <v>862</v>
      </c>
      <c r="E407" s="19">
        <v>102</v>
      </c>
      <c r="F407" s="20">
        <f t="shared" si="48"/>
        <v>68</v>
      </c>
      <c r="G407" s="21">
        <f t="shared" si="49"/>
        <v>27.2</v>
      </c>
      <c r="H407" s="21">
        <v>90.266</v>
      </c>
      <c r="I407" s="21">
        <f t="shared" si="50"/>
        <v>54.1596</v>
      </c>
      <c r="J407" s="21">
        <f t="shared" si="51"/>
        <v>81.3596</v>
      </c>
      <c r="K407" s="23" t="s">
        <v>23</v>
      </c>
      <c r="L407" s="23"/>
    </row>
    <row r="408" s="3" customFormat="1" ht="18" customHeight="1" spans="1:12">
      <c r="A408" s="15" t="s">
        <v>875</v>
      </c>
      <c r="B408" s="15" t="s">
        <v>876</v>
      </c>
      <c r="C408" s="15" t="s">
        <v>540</v>
      </c>
      <c r="D408" s="15" t="s">
        <v>862</v>
      </c>
      <c r="E408" s="19">
        <v>105.5</v>
      </c>
      <c r="F408" s="20">
        <f t="shared" si="48"/>
        <v>70.3333333333333</v>
      </c>
      <c r="G408" s="21">
        <f t="shared" si="49"/>
        <v>28.1333333333333</v>
      </c>
      <c r="H408" s="21">
        <v>87.842</v>
      </c>
      <c r="I408" s="21">
        <f t="shared" si="50"/>
        <v>52.7052</v>
      </c>
      <c r="J408" s="21">
        <f t="shared" si="51"/>
        <v>80.8385333333333</v>
      </c>
      <c r="K408" s="23" t="s">
        <v>23</v>
      </c>
      <c r="L408" s="23"/>
    </row>
    <row r="409" s="3" customFormat="1" ht="18" customHeight="1" spans="1:12">
      <c r="A409" s="15" t="s">
        <v>877</v>
      </c>
      <c r="B409" s="15" t="s">
        <v>878</v>
      </c>
      <c r="C409" s="15" t="s">
        <v>540</v>
      </c>
      <c r="D409" s="15" t="s">
        <v>862</v>
      </c>
      <c r="E409" s="19">
        <v>107.5</v>
      </c>
      <c r="F409" s="20">
        <f t="shared" si="48"/>
        <v>71.6666666666667</v>
      </c>
      <c r="G409" s="21">
        <f t="shared" si="49"/>
        <v>28.6666666666667</v>
      </c>
      <c r="H409" s="21">
        <v>84.632</v>
      </c>
      <c r="I409" s="21">
        <f t="shared" si="50"/>
        <v>50.7792</v>
      </c>
      <c r="J409" s="21">
        <f t="shared" si="51"/>
        <v>79.4458666666667</v>
      </c>
      <c r="K409" s="23" t="s">
        <v>23</v>
      </c>
      <c r="L409" s="23"/>
    </row>
    <row r="410" s="3" customFormat="1" ht="18" customHeight="1" spans="1:12">
      <c r="A410" s="15" t="s">
        <v>879</v>
      </c>
      <c r="B410" s="15" t="s">
        <v>880</v>
      </c>
      <c r="C410" s="15" t="s">
        <v>540</v>
      </c>
      <c r="D410" s="15" t="s">
        <v>862</v>
      </c>
      <c r="E410" s="19">
        <v>98.5</v>
      </c>
      <c r="F410" s="20">
        <f t="shared" si="48"/>
        <v>65.6666666666667</v>
      </c>
      <c r="G410" s="21">
        <f t="shared" si="49"/>
        <v>26.2666666666667</v>
      </c>
      <c r="H410" s="21">
        <v>87.996</v>
      </c>
      <c r="I410" s="21">
        <f t="shared" si="50"/>
        <v>52.7976</v>
      </c>
      <c r="J410" s="21">
        <f t="shared" si="51"/>
        <v>79.0642666666667</v>
      </c>
      <c r="K410" s="23" t="s">
        <v>23</v>
      </c>
      <c r="L410" s="23"/>
    </row>
    <row r="411" s="3" customFormat="1" ht="18" customHeight="1" spans="1:12">
      <c r="A411" s="15" t="s">
        <v>881</v>
      </c>
      <c r="B411" s="15" t="s">
        <v>882</v>
      </c>
      <c r="C411" s="15" t="s">
        <v>540</v>
      </c>
      <c r="D411" s="15" t="s">
        <v>862</v>
      </c>
      <c r="E411" s="19">
        <v>106.5</v>
      </c>
      <c r="F411" s="20">
        <f t="shared" si="48"/>
        <v>71</v>
      </c>
      <c r="G411" s="21">
        <f t="shared" si="49"/>
        <v>28.4</v>
      </c>
      <c r="H411" s="21" t="s">
        <v>63</v>
      </c>
      <c r="I411" s="21"/>
      <c r="J411" s="21"/>
      <c r="K411" s="23"/>
      <c r="L411" s="23"/>
    </row>
    <row r="412" s="3" customFormat="1" ht="18" customHeight="1" spans="1:12">
      <c r="A412" s="15" t="s">
        <v>883</v>
      </c>
      <c r="B412" s="15" t="s">
        <v>884</v>
      </c>
      <c r="C412" s="15" t="s">
        <v>885</v>
      </c>
      <c r="D412" s="15" t="s">
        <v>886</v>
      </c>
      <c r="E412" s="19">
        <v>112</v>
      </c>
      <c r="F412" s="20">
        <f t="shared" si="48"/>
        <v>74.6666666666667</v>
      </c>
      <c r="G412" s="21">
        <f t="shared" si="49"/>
        <v>29.8666666666667</v>
      </c>
      <c r="H412" s="21">
        <v>88.266</v>
      </c>
      <c r="I412" s="21">
        <f t="shared" ref="I412:I417" si="52">H412*0.6</f>
        <v>52.9596</v>
      </c>
      <c r="J412" s="21">
        <f t="shared" ref="J412:J417" si="53">G412+I412</f>
        <v>82.8262666666667</v>
      </c>
      <c r="K412" s="23" t="s">
        <v>18</v>
      </c>
      <c r="L412" s="23"/>
    </row>
    <row r="413" s="3" customFormat="1" ht="18" customHeight="1" spans="1:12">
      <c r="A413" s="15" t="s">
        <v>887</v>
      </c>
      <c r="B413" s="15" t="s">
        <v>888</v>
      </c>
      <c r="C413" s="15" t="s">
        <v>885</v>
      </c>
      <c r="D413" s="15" t="s">
        <v>886</v>
      </c>
      <c r="E413" s="19">
        <v>102</v>
      </c>
      <c r="F413" s="20">
        <f t="shared" si="48"/>
        <v>68</v>
      </c>
      <c r="G413" s="21">
        <f t="shared" si="49"/>
        <v>27.2</v>
      </c>
      <c r="H413" s="21">
        <v>82.4</v>
      </c>
      <c r="I413" s="21">
        <f t="shared" si="52"/>
        <v>49.44</v>
      </c>
      <c r="J413" s="21">
        <f t="shared" si="53"/>
        <v>76.64</v>
      </c>
      <c r="K413" s="23" t="s">
        <v>23</v>
      </c>
      <c r="L413" s="23"/>
    </row>
    <row r="414" s="3" customFormat="1" ht="18" customHeight="1" spans="1:12">
      <c r="A414" s="15" t="s">
        <v>889</v>
      </c>
      <c r="B414" s="15" t="s">
        <v>890</v>
      </c>
      <c r="C414" s="15" t="s">
        <v>885</v>
      </c>
      <c r="D414" s="15" t="s">
        <v>886</v>
      </c>
      <c r="E414" s="19">
        <v>104</v>
      </c>
      <c r="F414" s="20">
        <f t="shared" si="48"/>
        <v>69.3333333333333</v>
      </c>
      <c r="G414" s="21">
        <f t="shared" si="49"/>
        <v>27.7333333333333</v>
      </c>
      <c r="H414" s="21">
        <v>80.774</v>
      </c>
      <c r="I414" s="21">
        <f t="shared" si="52"/>
        <v>48.4644</v>
      </c>
      <c r="J414" s="21">
        <f t="shared" si="53"/>
        <v>76.1977333333333</v>
      </c>
      <c r="K414" s="23" t="s">
        <v>23</v>
      </c>
      <c r="L414" s="23"/>
    </row>
    <row r="415" s="3" customFormat="1" ht="18" customHeight="1" spans="1:12">
      <c r="A415" s="15" t="s">
        <v>891</v>
      </c>
      <c r="B415" s="15" t="s">
        <v>892</v>
      </c>
      <c r="C415" s="15" t="s">
        <v>885</v>
      </c>
      <c r="D415" s="15" t="s">
        <v>886</v>
      </c>
      <c r="E415" s="19">
        <v>96</v>
      </c>
      <c r="F415" s="20">
        <f t="shared" si="48"/>
        <v>64</v>
      </c>
      <c r="G415" s="21">
        <f t="shared" si="49"/>
        <v>25.6</v>
      </c>
      <c r="H415" s="21">
        <v>83.065</v>
      </c>
      <c r="I415" s="21">
        <f t="shared" si="52"/>
        <v>49.839</v>
      </c>
      <c r="J415" s="21">
        <f t="shared" si="53"/>
        <v>75.439</v>
      </c>
      <c r="K415" s="23" t="s">
        <v>23</v>
      </c>
      <c r="L415" s="23"/>
    </row>
    <row r="416" s="3" customFormat="1" ht="18" customHeight="1" spans="1:12">
      <c r="A416" s="15" t="s">
        <v>893</v>
      </c>
      <c r="B416" s="15" t="s">
        <v>894</v>
      </c>
      <c r="C416" s="15" t="s">
        <v>885</v>
      </c>
      <c r="D416" s="15" t="s">
        <v>886</v>
      </c>
      <c r="E416" s="19">
        <v>96.5</v>
      </c>
      <c r="F416" s="20">
        <f t="shared" si="48"/>
        <v>64.3333333333333</v>
      </c>
      <c r="G416" s="21">
        <f t="shared" si="49"/>
        <v>25.7333333333333</v>
      </c>
      <c r="H416" s="21">
        <v>79.882</v>
      </c>
      <c r="I416" s="21">
        <f t="shared" si="52"/>
        <v>47.9292</v>
      </c>
      <c r="J416" s="21">
        <f t="shared" si="53"/>
        <v>73.6625333333333</v>
      </c>
      <c r="K416" s="23" t="s">
        <v>23</v>
      </c>
      <c r="L416" s="23"/>
    </row>
    <row r="417" s="3" customFormat="1" ht="18" customHeight="1" spans="1:12">
      <c r="A417" s="15" t="s">
        <v>895</v>
      </c>
      <c r="B417" s="15" t="s">
        <v>896</v>
      </c>
      <c r="C417" s="15" t="s">
        <v>885</v>
      </c>
      <c r="D417" s="15" t="s">
        <v>886</v>
      </c>
      <c r="E417" s="19">
        <v>100</v>
      </c>
      <c r="F417" s="20">
        <f t="shared" si="48"/>
        <v>66.6666666666667</v>
      </c>
      <c r="G417" s="21">
        <f t="shared" si="49"/>
        <v>26.6666666666667</v>
      </c>
      <c r="H417" s="21">
        <v>76.546</v>
      </c>
      <c r="I417" s="21">
        <f t="shared" si="52"/>
        <v>45.9276</v>
      </c>
      <c r="J417" s="21">
        <f t="shared" si="53"/>
        <v>72.5942666666667</v>
      </c>
      <c r="K417" s="23" t="s">
        <v>23</v>
      </c>
      <c r="L417" s="23"/>
    </row>
  </sheetData>
  <autoFilter ref="A3:L417">
    <sortState ref="A3:L417">
      <sortCondition ref="J4" descending="1"/>
    </sortState>
    <extLst/>
  </autoFilter>
  <sortState ref="A4:L417">
    <sortCondition ref="J4" descending="1"/>
  </sortState>
  <mergeCells count="1">
    <mergeCell ref="A2:L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Sophia.</cp:lastModifiedBy>
  <dcterms:created xsi:type="dcterms:W3CDTF">2022-08-04T07:51:00Z</dcterms:created>
  <dcterms:modified xsi:type="dcterms:W3CDTF">2022-08-22T02:18:44Z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23D0BB556ACB41B589FD3CBF19FFF623</vt:lpwstr>
  </property>
  <property fmtid="{D5CDD505-2E9C-101B-9397-08002B2CF9AE}" pid="3" name="KSOProductBuildVer">
    <vt:lpwstr>2052-11.1.0.12302</vt:lpwstr>
  </property>
</Properties>
</file>