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3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<sst xmlns="http://schemas.openxmlformats.org/spreadsheetml/2006/main" count="239" uniqueCount="94">
  <si>
    <t>附件：</t>
  </si>
  <si>
    <t>2022年“镇宁自治县第一高级中学（镇宁实验学校）”招聘教师进入体检人员名单</t>
  </si>
  <si>
    <t>序号</t>
  </si>
  <si>
    <t xml:space="preserve">姓名 </t>
  </si>
  <si>
    <t xml:space="preserve">性别  </t>
  </si>
  <si>
    <t xml:space="preserve">报考学校  </t>
  </si>
  <si>
    <t xml:space="preserve"> 报考学段</t>
  </si>
  <si>
    <t>报考学科</t>
  </si>
  <si>
    <t xml:space="preserve">笔试准考证号    </t>
  </si>
  <si>
    <t>笔试得分</t>
  </si>
  <si>
    <t xml:space="preserve">折算成绩(占总成绩40%）   </t>
  </si>
  <si>
    <t>面试得分</t>
  </si>
  <si>
    <t xml:space="preserve">折算成绩(占总成绩60%）   </t>
  </si>
  <si>
    <t>总成绩</t>
  </si>
  <si>
    <t>是否进入体检</t>
  </si>
  <si>
    <t>赵婷婷</t>
  </si>
  <si>
    <t>女</t>
  </si>
  <si>
    <t>镇宁县第一高级中学（镇宁实验学校）</t>
  </si>
  <si>
    <t>高中</t>
  </si>
  <si>
    <t>语文</t>
  </si>
  <si>
    <t>ZNSY20221115</t>
  </si>
  <si>
    <t>是</t>
  </si>
  <si>
    <t>周昌英</t>
  </si>
  <si>
    <t>初中</t>
  </si>
  <si>
    <t>ZNSY20220402</t>
  </si>
  <si>
    <t>李玉娟</t>
  </si>
  <si>
    <t>ZNSY20220561</t>
  </si>
  <si>
    <t>谢彪</t>
  </si>
  <si>
    <t>男</t>
  </si>
  <si>
    <t>ZNSY20220362</t>
  </si>
  <si>
    <t>唐叶倩</t>
  </si>
  <si>
    <t>ZNSY20220582</t>
  </si>
  <si>
    <t>陈蓉</t>
  </si>
  <si>
    <t>ZNSY20220525</t>
  </si>
  <si>
    <t>王婷</t>
  </si>
  <si>
    <t>ZNSY20220652</t>
  </si>
  <si>
    <t>刘爱妹</t>
  </si>
  <si>
    <t>ZNSY20220294</t>
  </si>
  <si>
    <t>吕娟</t>
  </si>
  <si>
    <t>ZNSY20220560</t>
  </si>
  <si>
    <t>蔡邦倩</t>
  </si>
  <si>
    <t>物理</t>
  </si>
  <si>
    <t>ZNSY20220912</t>
  </si>
  <si>
    <t>刘江兰</t>
  </si>
  <si>
    <t>数学</t>
  </si>
  <si>
    <t>ZNSY20220721</t>
  </si>
  <si>
    <t>吴盼</t>
  </si>
  <si>
    <t>ZNSY20221132</t>
  </si>
  <si>
    <t>余莹莹</t>
  </si>
  <si>
    <t>化学</t>
  </si>
  <si>
    <t>ZNSY20221190</t>
  </si>
  <si>
    <t>肖玉林</t>
  </si>
  <si>
    <t>ZNSY20221182</t>
  </si>
  <si>
    <t>李世杰</t>
  </si>
  <si>
    <t>历史</t>
  </si>
  <si>
    <t>ZNSY20221027</t>
  </si>
  <si>
    <t>林章艳</t>
  </si>
  <si>
    <t>ZNSY20221068</t>
  </si>
  <si>
    <t>詹敏</t>
  </si>
  <si>
    <t>ZNSY20221020</t>
  </si>
  <si>
    <t>王伙</t>
  </si>
  <si>
    <t>地理</t>
  </si>
  <si>
    <t>ZNSY20221395</t>
  </si>
  <si>
    <t>侯彩玉</t>
  </si>
  <si>
    <t>政治</t>
  </si>
  <si>
    <t>ZNSY20221314</t>
  </si>
  <si>
    <t>彭颖</t>
  </si>
  <si>
    <t>英语</t>
  </si>
  <si>
    <t>ZNSY20220802</t>
  </si>
  <si>
    <t>饶雪</t>
  </si>
  <si>
    <t>ZNSY20220798</t>
  </si>
  <si>
    <t>张登敏</t>
  </si>
  <si>
    <t>ZNSY20220835</t>
  </si>
  <si>
    <t>江美星</t>
  </si>
  <si>
    <t>ZNSY20220765</t>
  </si>
  <si>
    <t>陶星</t>
  </si>
  <si>
    <t>ZNSY20220867</t>
  </si>
  <si>
    <t>迟琳力</t>
  </si>
  <si>
    <t>ZNSY20220879</t>
  </si>
  <si>
    <t>臧拉</t>
  </si>
  <si>
    <t>ZNSY20220774</t>
  </si>
  <si>
    <t>张琴</t>
  </si>
  <si>
    <t>ZNSY20220854</t>
  </si>
  <si>
    <t>刘丽芳</t>
  </si>
  <si>
    <t>小学</t>
  </si>
  <si>
    <t>ZNSY20220207</t>
  </si>
  <si>
    <t>韦丹</t>
  </si>
  <si>
    <t>ZNSY20220176</t>
  </si>
  <si>
    <t>李则</t>
  </si>
  <si>
    <t>ZNSY20220192</t>
  </si>
  <si>
    <t>马永丽</t>
  </si>
  <si>
    <t>ZNSY20220010</t>
  </si>
  <si>
    <t>夏艳</t>
  </si>
  <si>
    <t>ZNSY20220030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</si>
</sst>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4"/>
  <sheetViews>
    <sheetView tabSelected="1" workbookViewId="0">
      <selection activeCell="A12" sqref="$A12:$XFD12"/>
    </sheetView>
  </sheetViews>
  <sheetFormatPr defaultColWidth="9" defaultRowHeight="13.5"/>
  <cols>
    <col min="1" max="1" width="6.75" style="1" customWidth="1"/>
    <col min="2" max="2" width="6.625" style="1" customWidth="1"/>
    <col min="3" max="3" width="4.875" style="1" customWidth="1"/>
    <col min="4" max="4" width="33.5" style="1" customWidth="1"/>
    <col min="5" max="5" width="6.375" style="1" customWidth="1"/>
    <col min="6" max="6" width="9" style="1"/>
    <col min="7" max="7" width="13.125" style="1" customWidth="1"/>
    <col min="8" max="8" width="6.375" style="1" customWidth="1"/>
    <col min="9" max="12" width="9" style="2"/>
    <col min="13" max="13" width="7.625" style="1" customWidth="1"/>
    <col min="14" max="14" width="9" style="2"/>
    <col min="15" max="16384" width="9" style="1"/>
  </cols>
  <sheetData>
    <row r="1" ht="27" customHeight="1" spans="1:13">
      <c r="A1" s="1" t="s">
        <v>0</v>
      </c>
      <c r="B1" s="3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42" customHeight="1" spans="1:13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7" t="s">
        <v>10</v>
      </c>
      <c r="J2" s="7" t="s">
        <v>11</v>
      </c>
      <c r="K2" s="7" t="s">
        <v>12</v>
      </c>
      <c r="L2" s="7" t="s">
        <v>13</v>
      </c>
      <c r="M2" s="4" t="s">
        <v>14</v>
      </c>
    </row>
    <row r="3" spans="1:13">
      <c r="A3" s="5">
        <v>1</v>
      </c>
      <c r="B3" s="6" t="s">
        <v>15</v>
      </c>
      <c r="C3" s="5" t="s">
        <v>16</v>
      </c>
      <c r="D3" s="5" t="s">
        <v>17</v>
      </c>
      <c r="E3" s="5" t="s">
        <v>18</v>
      </c>
      <c r="F3" s="5" t="s">
        <v>19</v>
      </c>
      <c r="G3" s="5" t="s">
        <v>20</v>
      </c>
      <c r="H3" s="5">
        <v>79.5</v>
      </c>
      <c r="I3" s="8">
        <f>H3*0.4</f>
        <v>31.8</v>
      </c>
      <c r="J3" s="8">
        <v>80.46</v>
      </c>
      <c r="K3" s="8">
        <f>J3*0.6</f>
        <v>48.276</v>
      </c>
      <c r="L3" s="8">
        <f t="shared" ref="L3:L52" si="0">I3+K3</f>
        <v>80.076</v>
      </c>
      <c r="M3" s="5" t="s">
        <v>21</v>
      </c>
    </row>
    <row r="4" spans="1:13">
      <c r="A4" s="5">
        <v>2</v>
      </c>
      <c r="B4" s="6" t="s">
        <v>22</v>
      </c>
      <c r="C4" s="5" t="s">
        <v>16</v>
      </c>
      <c r="D4" s="5" t="s">
        <v>17</v>
      </c>
      <c r="E4" s="5" t="s">
        <v>23</v>
      </c>
      <c r="F4" s="5" t="s">
        <v>19</v>
      </c>
      <c r="G4" s="5" t="s">
        <v>24</v>
      </c>
      <c r="H4" s="5">
        <v>93</v>
      </c>
      <c r="I4" s="8">
        <f t="shared" ref="I4:I34" si="1">H4*0.4</f>
        <v>37.2</v>
      </c>
      <c r="J4" s="8">
        <v>86.86</v>
      </c>
      <c r="K4" s="8">
        <f t="shared" ref="K4:K34" si="2">J4*0.6</f>
        <v>52.116</v>
      </c>
      <c r="L4" s="8">
        <f t="shared" si="0"/>
        <v>89.316</v>
      </c>
      <c r="M4" s="5" t="s">
        <v>21</v>
      </c>
    </row>
    <row r="5" spans="1:13">
      <c r="A5" s="5">
        <v>3</v>
      </c>
      <c r="B5" s="6" t="s">
        <v>25</v>
      </c>
      <c r="C5" s="5" t="s">
        <v>16</v>
      </c>
      <c r="D5" s="5" t="s">
        <v>17</v>
      </c>
      <c r="E5" s="5" t="s">
        <v>23</v>
      </c>
      <c r="F5" s="5" t="s">
        <v>19</v>
      </c>
      <c r="G5" s="5" t="s">
        <v>26</v>
      </c>
      <c r="H5" s="5">
        <v>93</v>
      </c>
      <c r="I5" s="8">
        <f t="shared" si="1"/>
        <v>37.2</v>
      </c>
      <c r="J5" s="8">
        <v>82.76</v>
      </c>
      <c r="K5" s="8">
        <f t="shared" si="2"/>
        <v>49.656</v>
      </c>
      <c r="L5" s="8">
        <f t="shared" si="0"/>
        <v>86.856</v>
      </c>
      <c r="M5" s="5" t="s">
        <v>21</v>
      </c>
    </row>
    <row r="6" spans="1:13">
      <c r="A6" s="5">
        <v>4</v>
      </c>
      <c r="B6" s="6" t="s">
        <v>27</v>
      </c>
      <c r="C6" s="5" t="s">
        <v>28</v>
      </c>
      <c r="D6" s="5" t="s">
        <v>17</v>
      </c>
      <c r="E6" s="5" t="s">
        <v>23</v>
      </c>
      <c r="F6" s="5" t="s">
        <v>19</v>
      </c>
      <c r="G6" s="5" t="s">
        <v>29</v>
      </c>
      <c r="H6" s="5">
        <v>95</v>
      </c>
      <c r="I6" s="8">
        <f t="shared" si="1"/>
        <v>38</v>
      </c>
      <c r="J6" s="8">
        <v>78.8</v>
      </c>
      <c r="K6" s="8">
        <f t="shared" si="2"/>
        <v>47.28</v>
      </c>
      <c r="L6" s="8">
        <f t="shared" si="0"/>
        <v>85.28</v>
      </c>
      <c r="M6" s="5" t="s">
        <v>21</v>
      </c>
    </row>
    <row r="7" spans="1:13">
      <c r="A7" s="5">
        <v>5</v>
      </c>
      <c r="B7" s="6" t="s">
        <v>30</v>
      </c>
      <c r="C7" s="5" t="s">
        <v>16</v>
      </c>
      <c r="D7" s="5" t="s">
        <v>17</v>
      </c>
      <c r="E7" s="5" t="s">
        <v>23</v>
      </c>
      <c r="F7" s="5" t="s">
        <v>19</v>
      </c>
      <c r="G7" s="5" t="s">
        <v>31</v>
      </c>
      <c r="H7" s="5">
        <v>92.5</v>
      </c>
      <c r="I7" s="8">
        <f t="shared" si="1"/>
        <v>37</v>
      </c>
      <c r="J7" s="8">
        <v>80.28</v>
      </c>
      <c r="K7" s="8">
        <f t="shared" si="2"/>
        <v>48.168</v>
      </c>
      <c r="L7" s="8">
        <f t="shared" si="0"/>
        <v>85.168</v>
      </c>
      <c r="M7" s="5" t="s">
        <v>21</v>
      </c>
    </row>
    <row r="8" spans="1:13">
      <c r="A8" s="5">
        <v>6</v>
      </c>
      <c r="B8" s="6" t="s">
        <v>32</v>
      </c>
      <c r="C8" s="5" t="s">
        <v>16</v>
      </c>
      <c r="D8" s="5" t="s">
        <v>17</v>
      </c>
      <c r="E8" s="5" t="s">
        <v>23</v>
      </c>
      <c r="F8" s="5" t="s">
        <v>19</v>
      </c>
      <c r="G8" s="5" t="s">
        <v>33</v>
      </c>
      <c r="H8" s="5">
        <v>91</v>
      </c>
      <c r="I8" s="8">
        <f t="shared" si="1"/>
        <v>36.4</v>
      </c>
      <c r="J8" s="8">
        <v>81.1</v>
      </c>
      <c r="K8" s="8">
        <f t="shared" si="2"/>
        <v>48.66</v>
      </c>
      <c r="L8" s="8">
        <f t="shared" si="0"/>
        <v>85.06</v>
      </c>
      <c r="M8" s="5" t="s">
        <v>21</v>
      </c>
    </row>
    <row r="9" spans="1:13">
      <c r="A9" s="5">
        <v>7</v>
      </c>
      <c r="B9" s="6" t="s">
        <v>34</v>
      </c>
      <c r="C9" s="5" t="s">
        <v>16</v>
      </c>
      <c r="D9" s="5" t="s">
        <v>17</v>
      </c>
      <c r="E9" s="5" t="s">
        <v>23</v>
      </c>
      <c r="F9" s="5" t="s">
        <v>19</v>
      </c>
      <c r="G9" s="5" t="s">
        <v>35</v>
      </c>
      <c r="H9" s="5">
        <v>91</v>
      </c>
      <c r="I9" s="8">
        <f t="shared" si="1"/>
        <v>36.4</v>
      </c>
      <c r="J9" s="8">
        <v>80.6</v>
      </c>
      <c r="K9" s="8">
        <f t="shared" si="2"/>
        <v>48.36</v>
      </c>
      <c r="L9" s="8">
        <f t="shared" si="0"/>
        <v>84.76</v>
      </c>
      <c r="M9" s="5" t="s">
        <v>21</v>
      </c>
    </row>
    <row r="10" spans="1:13">
      <c r="A10" s="5">
        <v>8</v>
      </c>
      <c r="B10" s="6" t="s">
        <v>36</v>
      </c>
      <c r="C10" s="5" t="s">
        <v>16</v>
      </c>
      <c r="D10" s="5" t="s">
        <v>17</v>
      </c>
      <c r="E10" s="5" t="s">
        <v>23</v>
      </c>
      <c r="F10" s="5" t="s">
        <v>19</v>
      </c>
      <c r="G10" s="5" t="s">
        <v>37</v>
      </c>
      <c r="H10" s="5">
        <v>91.5</v>
      </c>
      <c r="I10" s="8">
        <f t="shared" si="1"/>
        <v>36.6</v>
      </c>
      <c r="J10" s="8">
        <v>79.88</v>
      </c>
      <c r="K10" s="8">
        <f t="shared" si="2"/>
        <v>47.928</v>
      </c>
      <c r="L10" s="8">
        <f t="shared" si="0"/>
        <v>84.528</v>
      </c>
      <c r="M10" s="5" t="s">
        <v>21</v>
      </c>
    </row>
    <row r="11" spans="1:13">
      <c r="A11" s="5">
        <v>9</v>
      </c>
      <c r="B11" s="6" t="s">
        <v>38</v>
      </c>
      <c r="C11" s="5" t="s">
        <v>16</v>
      </c>
      <c r="D11" s="5" t="s">
        <v>17</v>
      </c>
      <c r="E11" s="5" t="s">
        <v>23</v>
      </c>
      <c r="F11" s="5" t="s">
        <v>19</v>
      </c>
      <c r="G11" s="5" t="s">
        <v>39</v>
      </c>
      <c r="H11" s="5">
        <v>93</v>
      </c>
      <c r="I11" s="8">
        <f t="shared" si="1"/>
        <v>37.2</v>
      </c>
      <c r="J11" s="8">
        <v>78.54</v>
      </c>
      <c r="K11" s="8">
        <f t="shared" si="2"/>
        <v>47.124</v>
      </c>
      <c r="L11" s="8">
        <f t="shared" si="0"/>
        <v>84.324</v>
      </c>
      <c r="M11" s="5" t="s">
        <v>21</v>
      </c>
    </row>
    <row r="12" spans="1:13">
      <c r="A12" s="5">
        <v>10</v>
      </c>
      <c r="B12" s="6" t="s">
        <v>40</v>
      </c>
      <c r="C12" s="5" t="s">
        <v>16</v>
      </c>
      <c r="D12" s="5" t="s">
        <v>17</v>
      </c>
      <c r="E12" s="5" t="s">
        <v>23</v>
      </c>
      <c r="F12" s="5" t="s">
        <v>41</v>
      </c>
      <c r="G12" s="5" t="s">
        <v>42</v>
      </c>
      <c r="H12" s="5">
        <v>90</v>
      </c>
      <c r="I12" s="8">
        <f t="shared" si="1"/>
        <v>36</v>
      </c>
      <c r="J12" s="8">
        <v>88.39</v>
      </c>
      <c r="K12" s="8">
        <f t="shared" si="2"/>
        <v>53.034</v>
      </c>
      <c r="L12" s="8">
        <f t="shared" si="0"/>
        <v>89.034</v>
      </c>
      <c r="M12" s="5" t="s">
        <v>21</v>
      </c>
    </row>
    <row r="13" spans="1:13">
      <c r="A13" s="5">
        <v>11</v>
      </c>
      <c r="B13" s="6" t="s">
        <v>43</v>
      </c>
      <c r="C13" s="5" t="s">
        <v>16</v>
      </c>
      <c r="D13" s="5" t="s">
        <v>17</v>
      </c>
      <c r="E13" s="5" t="s">
        <v>23</v>
      </c>
      <c r="F13" s="5" t="s">
        <v>44</v>
      </c>
      <c r="G13" s="5" t="s">
        <v>45</v>
      </c>
      <c r="H13" s="5">
        <v>89</v>
      </c>
      <c r="I13" s="8">
        <f t="shared" si="1"/>
        <v>35.6</v>
      </c>
      <c r="J13" s="8">
        <v>86.61</v>
      </c>
      <c r="K13" s="8">
        <f t="shared" si="2"/>
        <v>51.966</v>
      </c>
      <c r="L13" s="8">
        <f t="shared" si="0"/>
        <v>87.566</v>
      </c>
      <c r="M13" s="5" t="s">
        <v>21</v>
      </c>
    </row>
    <row r="14" spans="1:13">
      <c r="A14" s="5">
        <v>12</v>
      </c>
      <c r="B14" s="6" t="s">
        <v>46</v>
      </c>
      <c r="C14" s="5" t="s">
        <v>16</v>
      </c>
      <c r="D14" s="5" t="s">
        <v>17</v>
      </c>
      <c r="E14" s="5" t="s">
        <v>18</v>
      </c>
      <c r="F14" s="5" t="s">
        <v>44</v>
      </c>
      <c r="G14" s="5" t="s">
        <v>47</v>
      </c>
      <c r="H14" s="5">
        <v>89</v>
      </c>
      <c r="I14" s="8">
        <f t="shared" si="1"/>
        <v>35.6</v>
      </c>
      <c r="J14" s="8">
        <v>82.62</v>
      </c>
      <c r="K14" s="8">
        <f t="shared" si="2"/>
        <v>49.572</v>
      </c>
      <c r="L14" s="8">
        <f t="shared" si="0"/>
        <v>85.172</v>
      </c>
      <c r="M14" s="5" t="s">
        <v>21</v>
      </c>
    </row>
    <row r="15" spans="1:13">
      <c r="A15" s="5">
        <v>13</v>
      </c>
      <c r="B15" s="6" t="s">
        <v>48</v>
      </c>
      <c r="C15" s="5" t="s">
        <v>16</v>
      </c>
      <c r="D15" s="5" t="s">
        <v>17</v>
      </c>
      <c r="E15" s="5" t="s">
        <v>18</v>
      </c>
      <c r="F15" s="5" t="s">
        <v>49</v>
      </c>
      <c r="G15" s="5" t="s">
        <v>50</v>
      </c>
      <c r="H15" s="5">
        <v>72</v>
      </c>
      <c r="I15" s="8">
        <f t="shared" si="1"/>
        <v>28.8</v>
      </c>
      <c r="J15" s="8">
        <v>83.03</v>
      </c>
      <c r="K15" s="8">
        <f t="shared" si="2"/>
        <v>49.818</v>
      </c>
      <c r="L15" s="8">
        <f t="shared" si="0"/>
        <v>78.618</v>
      </c>
      <c r="M15" s="5" t="s">
        <v>21</v>
      </c>
    </row>
    <row r="16" spans="1:13">
      <c r="A16" s="5">
        <v>14</v>
      </c>
      <c r="B16" s="6" t="s">
        <v>51</v>
      </c>
      <c r="C16" s="5" t="s">
        <v>28</v>
      </c>
      <c r="D16" s="5" t="s">
        <v>17</v>
      </c>
      <c r="E16" s="5" t="s">
        <v>18</v>
      </c>
      <c r="F16" s="5" t="s">
        <v>41</v>
      </c>
      <c r="G16" s="5" t="s">
        <v>52</v>
      </c>
      <c r="H16" s="5">
        <v>67</v>
      </c>
      <c r="I16" s="8">
        <f t="shared" si="1"/>
        <v>26.8</v>
      </c>
      <c r="J16" s="8">
        <v>84.3</v>
      </c>
      <c r="K16" s="8">
        <f t="shared" si="2"/>
        <v>50.58</v>
      </c>
      <c r="L16" s="8">
        <f t="shared" si="0"/>
        <v>77.38</v>
      </c>
      <c r="M16" s="5" t="s">
        <v>21</v>
      </c>
    </row>
    <row r="17" spans="1:13">
      <c r="A17" s="5">
        <v>15</v>
      </c>
      <c r="B17" s="6" t="s">
        <v>53</v>
      </c>
      <c r="C17" s="5" t="s">
        <v>28</v>
      </c>
      <c r="D17" s="5" t="s">
        <v>17</v>
      </c>
      <c r="E17" s="5" t="s">
        <v>23</v>
      </c>
      <c r="F17" s="5" t="s">
        <v>54</v>
      </c>
      <c r="G17" s="5" t="s">
        <v>55</v>
      </c>
      <c r="H17" s="5">
        <v>94</v>
      </c>
      <c r="I17" s="8">
        <f t="shared" si="1"/>
        <v>37.6</v>
      </c>
      <c r="J17" s="8">
        <v>80.48</v>
      </c>
      <c r="K17" s="8">
        <f t="shared" si="2"/>
        <v>48.288</v>
      </c>
      <c r="L17" s="8">
        <f t="shared" si="0"/>
        <v>85.888</v>
      </c>
      <c r="M17" s="5" t="s">
        <v>21</v>
      </c>
    </row>
    <row r="18" spans="1:13">
      <c r="A18" s="5">
        <v>16</v>
      </c>
      <c r="B18" s="6" t="s">
        <v>56</v>
      </c>
      <c r="C18" s="5" t="s">
        <v>16</v>
      </c>
      <c r="D18" s="5" t="s">
        <v>17</v>
      </c>
      <c r="E18" s="5" t="s">
        <v>23</v>
      </c>
      <c r="F18" s="5" t="s">
        <v>54</v>
      </c>
      <c r="G18" s="5" t="s">
        <v>57</v>
      </c>
      <c r="H18" s="5">
        <v>94</v>
      </c>
      <c r="I18" s="8">
        <f t="shared" si="1"/>
        <v>37.6</v>
      </c>
      <c r="J18" s="8">
        <v>79.75</v>
      </c>
      <c r="K18" s="8">
        <f t="shared" si="2"/>
        <v>47.85</v>
      </c>
      <c r="L18" s="8">
        <f t="shared" si="0"/>
        <v>85.45</v>
      </c>
      <c r="M18" s="5" t="s">
        <v>21</v>
      </c>
    </row>
    <row r="19" spans="1:13">
      <c r="A19" s="5">
        <v>17</v>
      </c>
      <c r="B19" s="6" t="s">
        <v>58</v>
      </c>
      <c r="C19" s="5" t="s">
        <v>16</v>
      </c>
      <c r="D19" s="5" t="s">
        <v>17</v>
      </c>
      <c r="E19" s="5" t="s">
        <v>23</v>
      </c>
      <c r="F19" s="5" t="s">
        <v>54</v>
      </c>
      <c r="G19" s="5" t="s">
        <v>59</v>
      </c>
      <c r="H19" s="5">
        <v>93.5</v>
      </c>
      <c r="I19" s="8">
        <f t="shared" si="1"/>
        <v>37.4</v>
      </c>
      <c r="J19" s="8">
        <v>79.84</v>
      </c>
      <c r="K19" s="8">
        <f t="shared" si="2"/>
        <v>47.904</v>
      </c>
      <c r="L19" s="8">
        <f t="shared" si="0"/>
        <v>85.304</v>
      </c>
      <c r="M19" s="5" t="s">
        <v>21</v>
      </c>
    </row>
    <row r="20" spans="1:13">
      <c r="A20" s="5">
        <v>18</v>
      </c>
      <c r="B20" s="6" t="s">
        <v>60</v>
      </c>
      <c r="C20" s="5" t="s">
        <v>28</v>
      </c>
      <c r="D20" s="5" t="s">
        <v>17</v>
      </c>
      <c r="E20" s="5" t="s">
        <v>18</v>
      </c>
      <c r="F20" s="5" t="s">
        <v>61</v>
      </c>
      <c r="G20" s="5" t="s">
        <v>62</v>
      </c>
      <c r="H20" s="5">
        <v>81.5</v>
      </c>
      <c r="I20" s="8">
        <f t="shared" si="1"/>
        <v>32.6</v>
      </c>
      <c r="J20" s="8">
        <v>79.87</v>
      </c>
      <c r="K20" s="8">
        <f t="shared" si="2"/>
        <v>47.922</v>
      </c>
      <c r="L20" s="8">
        <f t="shared" si="0"/>
        <v>80.522</v>
      </c>
      <c r="M20" s="5" t="s">
        <v>21</v>
      </c>
    </row>
    <row r="21" spans="1:13">
      <c r="A21" s="5">
        <v>19</v>
      </c>
      <c r="B21" s="6" t="s">
        <v>63</v>
      </c>
      <c r="C21" s="5" t="s">
        <v>16</v>
      </c>
      <c r="D21" s="5" t="s">
        <v>17</v>
      </c>
      <c r="E21" s="5" t="s">
        <v>18</v>
      </c>
      <c r="F21" s="5" t="s">
        <v>64</v>
      </c>
      <c r="G21" s="5" t="s">
        <v>65</v>
      </c>
      <c r="H21" s="5">
        <v>86</v>
      </c>
      <c r="I21" s="8">
        <f t="shared" si="1"/>
        <v>34.4</v>
      </c>
      <c r="J21" s="8">
        <v>78.95</v>
      </c>
      <c r="K21" s="8">
        <f t="shared" si="2"/>
        <v>47.37</v>
      </c>
      <c r="L21" s="8">
        <f t="shared" si="0"/>
        <v>81.77</v>
      </c>
      <c r="M21" s="5" t="s">
        <v>21</v>
      </c>
    </row>
    <row r="22" spans="1:13">
      <c r="A22" s="5">
        <v>20</v>
      </c>
      <c r="B22" s="6" t="s">
        <v>66</v>
      </c>
      <c r="C22" s="5" t="s">
        <v>16</v>
      </c>
      <c r="D22" s="5" t="s">
        <v>17</v>
      </c>
      <c r="E22" s="5" t="s">
        <v>23</v>
      </c>
      <c r="F22" s="5" t="s">
        <v>67</v>
      </c>
      <c r="G22" s="5" t="s">
        <v>68</v>
      </c>
      <c r="H22" s="5">
        <v>91</v>
      </c>
      <c r="I22" s="8">
        <f t="shared" si="1"/>
        <v>36.4</v>
      </c>
      <c r="J22" s="8">
        <v>92.5</v>
      </c>
      <c r="K22" s="8">
        <f t="shared" si="2"/>
        <v>55.5</v>
      </c>
      <c r="L22" s="8">
        <f t="shared" si="0"/>
        <v>91.9</v>
      </c>
      <c r="M22" s="5" t="s">
        <v>21</v>
      </c>
    </row>
    <row r="23" spans="1:13">
      <c r="A23" s="5">
        <v>21</v>
      </c>
      <c r="B23" s="6" t="s">
        <v>69</v>
      </c>
      <c r="C23" s="5" t="s">
        <v>16</v>
      </c>
      <c r="D23" s="5" t="s">
        <v>17</v>
      </c>
      <c r="E23" s="5" t="s">
        <v>23</v>
      </c>
      <c r="F23" s="5" t="s">
        <v>67</v>
      </c>
      <c r="G23" s="5" t="s">
        <v>70</v>
      </c>
      <c r="H23" s="5">
        <v>89.5</v>
      </c>
      <c r="I23" s="8">
        <f t="shared" si="1"/>
        <v>35.8</v>
      </c>
      <c r="J23" s="8">
        <v>93.07</v>
      </c>
      <c r="K23" s="8">
        <f t="shared" si="2"/>
        <v>55.842</v>
      </c>
      <c r="L23" s="8">
        <f t="shared" si="0"/>
        <v>91.642</v>
      </c>
      <c r="M23" s="5" t="s">
        <v>21</v>
      </c>
    </row>
    <row r="24" spans="1:13">
      <c r="A24" s="5">
        <v>22</v>
      </c>
      <c r="B24" s="6" t="s">
        <v>71</v>
      </c>
      <c r="C24" s="5" t="s">
        <v>16</v>
      </c>
      <c r="D24" s="5" t="s">
        <v>17</v>
      </c>
      <c r="E24" s="5" t="s">
        <v>23</v>
      </c>
      <c r="F24" s="5" t="s">
        <v>67</v>
      </c>
      <c r="G24" s="5" t="s">
        <v>72</v>
      </c>
      <c r="H24" s="5">
        <v>90</v>
      </c>
      <c r="I24" s="8">
        <f t="shared" si="1"/>
        <v>36</v>
      </c>
      <c r="J24" s="8">
        <v>91.79</v>
      </c>
      <c r="K24" s="8">
        <f t="shared" si="2"/>
        <v>55.074</v>
      </c>
      <c r="L24" s="8">
        <f t="shared" si="0"/>
        <v>91.074</v>
      </c>
      <c r="M24" s="5" t="s">
        <v>21</v>
      </c>
    </row>
    <row r="25" spans="1:13">
      <c r="A25" s="5">
        <v>23</v>
      </c>
      <c r="B25" s="6" t="s">
        <v>73</v>
      </c>
      <c r="C25" s="5" t="s">
        <v>16</v>
      </c>
      <c r="D25" s="5" t="s">
        <v>17</v>
      </c>
      <c r="E25" s="5" t="s">
        <v>23</v>
      </c>
      <c r="F25" s="5" t="s">
        <v>67</v>
      </c>
      <c r="G25" s="5" t="s">
        <v>74</v>
      </c>
      <c r="H25" s="5">
        <v>90.5</v>
      </c>
      <c r="I25" s="8">
        <f t="shared" si="1"/>
        <v>36.2</v>
      </c>
      <c r="J25" s="8">
        <v>90.22</v>
      </c>
      <c r="K25" s="8">
        <f t="shared" si="2"/>
        <v>54.132</v>
      </c>
      <c r="L25" s="8">
        <f t="shared" si="0"/>
        <v>90.332</v>
      </c>
      <c r="M25" s="5" t="s">
        <v>21</v>
      </c>
    </row>
    <row r="26" spans="1:13">
      <c r="A26" s="5">
        <v>24</v>
      </c>
      <c r="B26" s="6" t="s">
        <v>75</v>
      </c>
      <c r="C26" s="5" t="s">
        <v>16</v>
      </c>
      <c r="D26" s="5" t="s">
        <v>17</v>
      </c>
      <c r="E26" s="5" t="s">
        <v>23</v>
      </c>
      <c r="F26" s="5" t="s">
        <v>67</v>
      </c>
      <c r="G26" s="5" t="s">
        <v>76</v>
      </c>
      <c r="H26" s="5">
        <v>93</v>
      </c>
      <c r="I26" s="8">
        <f t="shared" si="1"/>
        <v>37.2</v>
      </c>
      <c r="J26" s="8">
        <v>88.35</v>
      </c>
      <c r="K26" s="8">
        <f t="shared" si="2"/>
        <v>53.01</v>
      </c>
      <c r="L26" s="8">
        <f t="shared" si="0"/>
        <v>90.21</v>
      </c>
      <c r="M26" s="5" t="s">
        <v>21</v>
      </c>
    </row>
    <row r="27" spans="1:13">
      <c r="A27" s="5">
        <v>25</v>
      </c>
      <c r="B27" s="6" t="s">
        <v>77</v>
      </c>
      <c r="C27" s="5" t="s">
        <v>16</v>
      </c>
      <c r="D27" s="5" t="s">
        <v>17</v>
      </c>
      <c r="E27" s="5" t="s">
        <v>23</v>
      </c>
      <c r="F27" s="5" t="s">
        <v>67</v>
      </c>
      <c r="G27" s="5" t="s">
        <v>78</v>
      </c>
      <c r="H27" s="5">
        <v>89</v>
      </c>
      <c r="I27" s="8">
        <f t="shared" si="1"/>
        <v>35.6</v>
      </c>
      <c r="J27" s="8">
        <v>90.76</v>
      </c>
      <c r="K27" s="8">
        <f t="shared" si="2"/>
        <v>54.456</v>
      </c>
      <c r="L27" s="8">
        <f t="shared" si="0"/>
        <v>90.056</v>
      </c>
      <c r="M27" s="5" t="s">
        <v>21</v>
      </c>
    </row>
    <row r="28" spans="1:13">
      <c r="A28" s="5">
        <v>26</v>
      </c>
      <c r="B28" s="6" t="s">
        <v>79</v>
      </c>
      <c r="C28" s="5" t="s">
        <v>16</v>
      </c>
      <c r="D28" s="5" t="s">
        <v>17</v>
      </c>
      <c r="E28" s="5" t="s">
        <v>23</v>
      </c>
      <c r="F28" s="5" t="s">
        <v>67</v>
      </c>
      <c r="G28" s="5" t="s">
        <v>80</v>
      </c>
      <c r="H28" s="5">
        <v>89</v>
      </c>
      <c r="I28" s="8">
        <f t="shared" si="1"/>
        <v>35.6</v>
      </c>
      <c r="J28" s="8">
        <v>90.59</v>
      </c>
      <c r="K28" s="8">
        <f t="shared" si="2"/>
        <v>54.354</v>
      </c>
      <c r="L28" s="8">
        <f t="shared" si="0"/>
        <v>89.954</v>
      </c>
      <c r="M28" s="5" t="s">
        <v>21</v>
      </c>
    </row>
    <row r="29" spans="1:13">
      <c r="A29" s="5">
        <v>27</v>
      </c>
      <c r="B29" s="6" t="s">
        <v>81</v>
      </c>
      <c r="C29" s="5" t="s">
        <v>16</v>
      </c>
      <c r="D29" s="5" t="s">
        <v>17</v>
      </c>
      <c r="E29" s="5" t="s">
        <v>23</v>
      </c>
      <c r="F29" s="5" t="s">
        <v>67</v>
      </c>
      <c r="G29" s="5" t="s">
        <v>82</v>
      </c>
      <c r="H29" s="5">
        <v>92</v>
      </c>
      <c r="I29" s="8">
        <f t="shared" si="1"/>
        <v>36.8</v>
      </c>
      <c r="J29" s="8">
        <v>88.42</v>
      </c>
      <c r="K29" s="8">
        <f t="shared" si="2"/>
        <v>53.052</v>
      </c>
      <c r="L29" s="8">
        <f t="shared" si="0"/>
        <v>89.852</v>
      </c>
      <c r="M29" s="5" t="s">
        <v>21</v>
      </c>
    </row>
    <row r="30" spans="1:13">
      <c r="A30" s="5">
        <v>28</v>
      </c>
      <c r="B30" s="6" t="s">
        <v>83</v>
      </c>
      <c r="C30" s="5" t="s">
        <v>16</v>
      </c>
      <c r="D30" s="5" t="s">
        <v>17</v>
      </c>
      <c r="E30" s="5" t="s">
        <v>84</v>
      </c>
      <c r="F30" s="5" t="s">
        <v>44</v>
      </c>
      <c r="G30" s="5" t="s">
        <v>85</v>
      </c>
      <c r="H30" s="5">
        <v>92</v>
      </c>
      <c r="I30" s="8">
        <f t="shared" si="1"/>
        <v>36.8</v>
      </c>
      <c r="J30" s="8">
        <v>89.7</v>
      </c>
      <c r="K30" s="8">
        <f t="shared" si="2"/>
        <v>53.82</v>
      </c>
      <c r="L30" s="8">
        <f t="shared" si="0"/>
        <v>90.62</v>
      </c>
      <c r="M30" s="5" t="s">
        <v>21</v>
      </c>
    </row>
    <row r="31" spans="1:13">
      <c r="A31" s="5">
        <v>29</v>
      </c>
      <c r="B31" s="6" t="s">
        <v>86</v>
      </c>
      <c r="C31" s="5" t="s">
        <v>16</v>
      </c>
      <c r="D31" s="5" t="s">
        <v>17</v>
      </c>
      <c r="E31" s="5" t="s">
        <v>84</v>
      </c>
      <c r="F31" s="5" t="s">
        <v>44</v>
      </c>
      <c r="G31" s="5" t="s">
        <v>87</v>
      </c>
      <c r="H31" s="5">
        <v>90</v>
      </c>
      <c r="I31" s="8">
        <f t="shared" si="1"/>
        <v>36</v>
      </c>
      <c r="J31" s="8">
        <v>89.18</v>
      </c>
      <c r="K31" s="8">
        <f t="shared" si="2"/>
        <v>53.508</v>
      </c>
      <c r="L31" s="8">
        <f t="shared" si="0"/>
        <v>89.508</v>
      </c>
      <c r="M31" s="5" t="s">
        <v>21</v>
      </c>
    </row>
    <row r="32" spans="1:13">
      <c r="A32" s="5">
        <v>30</v>
      </c>
      <c r="B32" s="6" t="s">
        <v>88</v>
      </c>
      <c r="C32" s="5" t="s">
        <v>16</v>
      </c>
      <c r="D32" s="5" t="s">
        <v>17</v>
      </c>
      <c r="E32" s="5" t="s">
        <v>84</v>
      </c>
      <c r="F32" s="5" t="s">
        <v>44</v>
      </c>
      <c r="G32" s="5" t="s">
        <v>89</v>
      </c>
      <c r="H32" s="5">
        <v>93</v>
      </c>
      <c r="I32" s="8">
        <f t="shared" si="1"/>
        <v>37.2</v>
      </c>
      <c r="J32" s="8">
        <v>86.25</v>
      </c>
      <c r="K32" s="8">
        <f t="shared" si="2"/>
        <v>51.75</v>
      </c>
      <c r="L32" s="8">
        <f t="shared" si="0"/>
        <v>88.95</v>
      </c>
      <c r="M32" s="5" t="s">
        <v>21</v>
      </c>
    </row>
    <row r="33" spans="1:13">
      <c r="A33" s="5">
        <v>31</v>
      </c>
      <c r="B33" s="6" t="s">
        <v>90</v>
      </c>
      <c r="C33" s="5" t="s">
        <v>16</v>
      </c>
      <c r="D33" s="5" t="s">
        <v>17</v>
      </c>
      <c r="E33" s="5" t="s">
        <v>84</v>
      </c>
      <c r="F33" s="5" t="s">
        <v>19</v>
      </c>
      <c r="G33" s="5" t="s">
        <v>91</v>
      </c>
      <c r="H33" s="5">
        <v>90</v>
      </c>
      <c r="I33" s="8">
        <f t="shared" si="1"/>
        <v>36</v>
      </c>
      <c r="J33" s="8">
        <v>83.08</v>
      </c>
      <c r="K33" s="8">
        <f t="shared" si="2"/>
        <v>49.848</v>
      </c>
      <c r="L33" s="8">
        <f t="shared" si="0"/>
        <v>85.848</v>
      </c>
      <c r="M33" s="5" t="s">
        <v>21</v>
      </c>
    </row>
    <row r="34" spans="1:13">
      <c r="A34" s="5">
        <v>32</v>
      </c>
      <c r="B34" s="6" t="s">
        <v>92</v>
      </c>
      <c r="C34" s="5" t="s">
        <v>16</v>
      </c>
      <c r="D34" s="5" t="s">
        <v>17</v>
      </c>
      <c r="E34" s="5" t="s">
        <v>84</v>
      </c>
      <c r="F34" s="5" t="s">
        <v>19</v>
      </c>
      <c r="G34" s="5" t="s">
        <v>93</v>
      </c>
      <c r="H34" s="5">
        <v>93</v>
      </c>
      <c r="I34" s="8">
        <f t="shared" si="1"/>
        <v>37.2</v>
      </c>
      <c r="J34" s="8">
        <v>81.05</v>
      </c>
      <c r="K34" s="8">
        <f t="shared" si="2"/>
        <v>48.63</v>
      </c>
      <c r="L34" s="8">
        <f t="shared" si="0"/>
        <v>85.83</v>
      </c>
      <c r="M34" s="5" t="s">
        <v>21</v>
      </c>
    </row>
  </sheetData>
  <mergeCells count="1">
    <mergeCell ref="B1:M1"/>
  </mergeCells>
  <pageMargins left="0.7" right="0.7" top="0.75" bottom="0.75" header="0.3" footer="0.3"/>
  <pageSetup paperSize="9" scale="9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2021-08-02T01:12:00Z</dcterms:created>
  <dcterms:modified xsi:type="dcterms:W3CDTF">2022-08-19T09:51:09Z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772D7AC34BB4407685AE45EA0B635EEF</vt:lpwstr>
  </property>
</Properties>
</file>