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<sst xmlns="http://schemas.openxmlformats.org/spreadsheetml/2006/main" count="802" uniqueCount="179">
  <si>
    <t xml:space="preserve">  附件</t>
  </si>
  <si>
    <t>普安县2022年特岗教师招聘体检、入职审查合格拟签约人员名单</t>
  </si>
  <si>
    <t>序号</t>
  </si>
  <si>
    <t>姓名</t>
  </si>
  <si>
    <t>性别</t>
  </si>
  <si>
    <t>民族</t>
  </si>
  <si>
    <t>出生年月</t>
  </si>
  <si>
    <t>政治面貌</t>
  </si>
  <si>
    <t>学历</t>
  </si>
  <si>
    <t>报考学段</t>
  </si>
  <si>
    <t>报考学科</t>
  </si>
  <si>
    <t>审查结果</t>
  </si>
  <si>
    <t>笔试成绩</t>
  </si>
  <si>
    <t>笔试成绩
折合分
（50%）</t>
  </si>
  <si>
    <t>面试成绩</t>
  </si>
  <si>
    <t>面试成绩
折合分
（50%）</t>
  </si>
  <si>
    <t>总成绩</t>
  </si>
  <si>
    <t>是否入
围体检</t>
  </si>
  <si>
    <t>体检结果</t>
  </si>
  <si>
    <t>入职审
查结果</t>
  </si>
  <si>
    <t>备注</t>
  </si>
  <si>
    <t>晋加云</t>
  </si>
  <si>
    <t>女</t>
  </si>
  <si>
    <t>汉族</t>
  </si>
  <si>
    <t xml:space="preserve">1998-04-10 </t>
  </si>
  <si>
    <t>共青团员</t>
  </si>
  <si>
    <t>大学本科</t>
  </si>
  <si>
    <t>初中</t>
  </si>
  <si>
    <t>历史</t>
  </si>
  <si>
    <t>合格</t>
  </si>
  <si>
    <t xml:space="preserve">是 </t>
  </si>
  <si>
    <t>拟签约</t>
  </si>
  <si>
    <t>范诗敏</t>
  </si>
  <si>
    <t xml:space="preserve">1992-03-04 </t>
  </si>
  <si>
    <t>群众</t>
  </si>
  <si>
    <t>地理</t>
  </si>
  <si>
    <t>是</t>
  </si>
  <si>
    <t>周仕瑜</t>
  </si>
  <si>
    <t>男</t>
  </si>
  <si>
    <t xml:space="preserve">1997-08-01 </t>
  </si>
  <si>
    <t>余姣</t>
  </si>
  <si>
    <t>苗族</t>
  </si>
  <si>
    <t xml:space="preserve">1996-06-25 </t>
  </si>
  <si>
    <t>心理健康</t>
  </si>
  <si>
    <t>刘敏</t>
  </si>
  <si>
    <t xml:space="preserve">1997-10-13 </t>
  </si>
  <si>
    <t>吴梅</t>
  </si>
  <si>
    <t xml:space="preserve">1994-04-06 </t>
  </si>
  <si>
    <t>任兴兰</t>
  </si>
  <si>
    <t xml:space="preserve">1995-06-28 </t>
  </si>
  <si>
    <t>小学</t>
  </si>
  <si>
    <t>孙铵</t>
  </si>
  <si>
    <t xml:space="preserve">1998-05-08 </t>
  </si>
  <si>
    <t>语文</t>
  </si>
  <si>
    <t xml:space="preserve">合格 </t>
  </si>
  <si>
    <t>魏苏丽</t>
  </si>
  <si>
    <t xml:space="preserve">1995-10-29 </t>
  </si>
  <si>
    <t>中共党员</t>
  </si>
  <si>
    <t>龚倩</t>
  </si>
  <si>
    <t xml:space="preserve">1997-06-23 </t>
  </si>
  <si>
    <t>陈立</t>
  </si>
  <si>
    <t xml:space="preserve">1996-11-14 </t>
  </si>
  <si>
    <t>张乐纯</t>
  </si>
  <si>
    <t xml:space="preserve">1996-08-23 </t>
  </si>
  <si>
    <t>大专（非师范院校师范教育类专业）</t>
  </si>
  <si>
    <t>阚凤仙</t>
  </si>
  <si>
    <t xml:space="preserve">1997-02-09 </t>
  </si>
  <si>
    <t>数学</t>
  </si>
  <si>
    <t>张丽艳</t>
  </si>
  <si>
    <t xml:space="preserve">1994-10-04 </t>
  </si>
  <si>
    <t>王瑞</t>
  </si>
  <si>
    <t xml:space="preserve">1994-08-29 </t>
  </si>
  <si>
    <t>余睿</t>
  </si>
  <si>
    <t xml:space="preserve">1995-01-06 </t>
  </si>
  <si>
    <t>瞿发钦</t>
  </si>
  <si>
    <t xml:space="preserve">1998-02-23 </t>
  </si>
  <si>
    <t>物理</t>
  </si>
  <si>
    <t>颜海英</t>
  </si>
  <si>
    <t xml:space="preserve">1995-04-21 </t>
  </si>
  <si>
    <t>李仕仙</t>
  </si>
  <si>
    <t>土家族</t>
  </si>
  <si>
    <t>李孔艳</t>
  </si>
  <si>
    <t xml:space="preserve">1993-10-07 </t>
  </si>
  <si>
    <t>音乐</t>
  </si>
  <si>
    <t>李星鑫</t>
  </si>
  <si>
    <t xml:space="preserve">1999-10-05 </t>
  </si>
  <si>
    <t>王芝才</t>
  </si>
  <si>
    <t xml:space="preserve">1994-11-11 </t>
  </si>
  <si>
    <t>体育</t>
  </si>
  <si>
    <t>洪丹</t>
  </si>
  <si>
    <t xml:space="preserve">1996-04-20 </t>
  </si>
  <si>
    <t>华亚</t>
  </si>
  <si>
    <t xml:space="preserve">1994-09-11 </t>
  </si>
  <si>
    <t>张敏敏</t>
  </si>
  <si>
    <t xml:space="preserve">1997-01-14 </t>
  </si>
  <si>
    <t>美术</t>
  </si>
  <si>
    <t>伍翠娟</t>
  </si>
  <si>
    <t xml:space="preserve">1999-04-25 </t>
  </si>
  <si>
    <t xml:space="preserve"> 田春和</t>
  </si>
  <si>
    <t xml:space="preserve">1996-08-20 </t>
  </si>
  <si>
    <t>英语</t>
  </si>
  <si>
    <t>刘婷</t>
  </si>
  <si>
    <t xml:space="preserve">1992-03-21 </t>
  </si>
  <si>
    <t>大专（高等师范专科）</t>
  </si>
  <si>
    <t>熊玉玲</t>
  </si>
  <si>
    <t xml:space="preserve">1993-08-12 </t>
  </si>
  <si>
    <t>江登艳</t>
  </si>
  <si>
    <t xml:space="preserve">1997-12-11 </t>
  </si>
  <si>
    <t>魏雨</t>
  </si>
  <si>
    <t xml:space="preserve">1997-10-25 </t>
  </si>
  <si>
    <t>幼儿园</t>
  </si>
  <si>
    <t>01幼儿园</t>
  </si>
  <si>
    <t>陈正碧</t>
  </si>
  <si>
    <t xml:space="preserve">1994-11-06 </t>
  </si>
  <si>
    <t>王芳芳</t>
  </si>
  <si>
    <t>回族</t>
  </si>
  <si>
    <t xml:space="preserve">2000-04-08 </t>
  </si>
  <si>
    <t>放弃签约资格</t>
  </si>
  <si>
    <t>赵珊</t>
  </si>
  <si>
    <t xml:space="preserve">2000-12-28 </t>
  </si>
  <si>
    <t>吴娜</t>
  </si>
  <si>
    <t xml:space="preserve">1998-12-22 </t>
  </si>
  <si>
    <t>夏秋月</t>
  </si>
  <si>
    <t xml:space="preserve">1997-07-23 </t>
  </si>
  <si>
    <t>韩明威</t>
  </si>
  <si>
    <t xml:space="preserve">1998-12-23 </t>
  </si>
  <si>
    <t>周丽娟</t>
  </si>
  <si>
    <t xml:space="preserve">1998-03-18 </t>
  </si>
  <si>
    <t>沈玲玲</t>
  </si>
  <si>
    <t xml:space="preserve">1999-09-18 </t>
  </si>
  <si>
    <t xml:space="preserve">合格   </t>
  </si>
  <si>
    <t>张婷婷</t>
  </si>
  <si>
    <t xml:space="preserve">1998-11-17 </t>
  </si>
  <si>
    <t>吴明英</t>
  </si>
  <si>
    <t xml:space="preserve">1995-08-08 </t>
  </si>
  <si>
    <t>侯荣</t>
  </si>
  <si>
    <t xml:space="preserve">1997-06-25 </t>
  </si>
  <si>
    <t>湛玉林</t>
  </si>
  <si>
    <t xml:space="preserve">1998-01-14 </t>
  </si>
  <si>
    <t>臧雨蓉</t>
  </si>
  <si>
    <t xml:space="preserve">1999-12-02 </t>
  </si>
  <si>
    <t>王茜</t>
  </si>
  <si>
    <t xml:space="preserve">1998-08-11 </t>
  </si>
  <si>
    <t>否</t>
  </si>
  <si>
    <t>魏榕</t>
  </si>
  <si>
    <t xml:space="preserve">2000-07-04 </t>
  </si>
  <si>
    <t>02幼儿园</t>
  </si>
  <si>
    <t>朱尤兰</t>
  </si>
  <si>
    <t xml:space="preserve">1997-12-02 </t>
  </si>
  <si>
    <t>蒋蒙蒙</t>
  </si>
  <si>
    <t>彝族</t>
  </si>
  <si>
    <t xml:space="preserve">1997-01-07 </t>
  </si>
  <si>
    <t>谭丹</t>
  </si>
  <si>
    <t xml:space="preserve">1999-10-14 </t>
  </si>
  <si>
    <t>龙云</t>
  </si>
  <si>
    <t>黎族</t>
  </si>
  <si>
    <t xml:space="preserve">1999-10-22 </t>
  </si>
  <si>
    <t>敖晓丽</t>
  </si>
  <si>
    <t xml:space="preserve">1996-05-30 </t>
  </si>
  <si>
    <t>潘大丽</t>
  </si>
  <si>
    <t>布依族</t>
  </si>
  <si>
    <t xml:space="preserve">2000-12-13 </t>
  </si>
  <si>
    <t>毛渺</t>
  </si>
  <si>
    <t xml:space="preserve">1997-05-15 </t>
  </si>
  <si>
    <t>谭艳</t>
  </si>
  <si>
    <t xml:space="preserve">1998-10-19 </t>
  </si>
  <si>
    <t>杨凤</t>
  </si>
  <si>
    <t xml:space="preserve">1999-10-12 </t>
  </si>
  <si>
    <t>蒋传艳</t>
  </si>
  <si>
    <t xml:space="preserve">1998-08-10 </t>
  </si>
  <si>
    <t>陈灵</t>
  </si>
  <si>
    <t xml:space="preserve">1996-05-20 </t>
  </si>
  <si>
    <t>徐露</t>
  </si>
  <si>
    <t xml:space="preserve">1996-10-08 </t>
  </si>
  <si>
    <t>李庭</t>
  </si>
  <si>
    <t xml:space="preserve">1999-07-17 </t>
  </si>
  <si>
    <t>代镘可</t>
  </si>
  <si>
    <t xml:space="preserve">1999-05-21 </t>
  </si>
  <si>
    <t xml:space="preserve">  注：01幼儿园职位王芳芳放弃签约资格，招聘办将按程序依次递补人员体检、政审后进行签约。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</si>
</sst>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2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CE4D6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4"/>
  <sheetViews>
    <sheetView tabSelected="1" zoomScale="120" zoomScaleNormal="120" topLeftCell="A28" workbookViewId="0">
      <selection activeCell="U46" sqref="U46"/>
    </sheetView>
  </sheetViews>
  <sheetFormatPr defaultColWidth="9" defaultRowHeight="14.25"/>
  <cols>
    <col min="1" max="1" width="4.425" style="2" customWidth="1"/>
    <col min="2" max="2" width="7.425" style="3" customWidth="1"/>
    <col min="3" max="3" width="5.94166666666667" style="2" customWidth="1"/>
    <col min="4" max="4" width="5.725" style="2" customWidth="1"/>
    <col min="5" max="5" width="10.9333333333333" style="2" customWidth="1"/>
    <col min="6" max="6" width="9.475" style="2" customWidth="1"/>
    <col min="7" max="7" width="17.25" style="2" customWidth="1"/>
    <col min="8" max="8" width="8.20833333333333" style="2" customWidth="1"/>
    <col min="9" max="9" width="8.49166666666667" style="2" customWidth="1"/>
    <col min="10" max="10" width="9.75" style="2" customWidth="1"/>
    <col min="11" max="11" width="8.64166666666667" style="2" customWidth="1"/>
    <col min="12" max="12" width="8.64166666666667" style="4" customWidth="1"/>
    <col min="13" max="13" width="8.75" style="4" customWidth="1"/>
    <col min="14" max="14" width="8.53333333333333" style="4" customWidth="1"/>
    <col min="15" max="15" width="9.68333333333333" style="4" customWidth="1"/>
    <col min="16" max="16" width="8.54166666666667" style="2" customWidth="1"/>
    <col min="17" max="18" width="9.16666666666667" style="2" customWidth="1"/>
    <col min="19" max="19" width="8.33333333333333" style="5" customWidth="1"/>
    <col min="20" max="16384" width="9" style="2"/>
  </cols>
  <sheetData>
    <row r="1" ht="43" customHeight="1" spans="1:4">
      <c r="A1" s="6" t="s">
        <v>0</v>
      </c>
      <c r="B1" s="6"/>
      <c r="C1" s="6"/>
      <c r="D1" s="6"/>
    </row>
    <row r="2" ht="44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5"/>
      <c r="M2" s="15"/>
      <c r="N2" s="15"/>
      <c r="O2" s="15"/>
      <c r="P2" s="7"/>
      <c r="Q2" s="7"/>
      <c r="R2" s="7"/>
      <c r="S2" s="7"/>
    </row>
    <row r="3" ht="54" customHeight="1" spans="1:1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8" t="s">
        <v>17</v>
      </c>
      <c r="Q3" s="8" t="s">
        <v>18</v>
      </c>
      <c r="R3" s="8" t="s">
        <v>19</v>
      </c>
      <c r="S3" s="8" t="s">
        <v>20</v>
      </c>
    </row>
    <row r="4" s="1" customFormat="1" ht="32" customHeight="1" spans="1:19">
      <c r="A4" s="10">
        <v>1</v>
      </c>
      <c r="B4" s="11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>
        <v>57</v>
      </c>
      <c r="L4" s="17">
        <f t="shared" ref="L4:L33" si="0">K4*0.5</f>
        <v>28.5</v>
      </c>
      <c r="M4" s="17">
        <v>92.85</v>
      </c>
      <c r="N4" s="17">
        <f t="shared" ref="N4:N33" si="1">M4*0.5</f>
        <v>46.425</v>
      </c>
      <c r="O4" s="17">
        <f t="shared" ref="O4:O33" si="2">L4+N4</f>
        <v>74.925</v>
      </c>
      <c r="P4" s="10" t="s">
        <v>30</v>
      </c>
      <c r="Q4" s="10" t="s">
        <v>29</v>
      </c>
      <c r="R4" s="10" t="s">
        <v>29</v>
      </c>
      <c r="S4" s="19" t="s">
        <v>31</v>
      </c>
    </row>
    <row r="5" s="1" customFormat="1" ht="32" customHeight="1" spans="1:19">
      <c r="A5" s="10">
        <v>2</v>
      </c>
      <c r="B5" s="11" t="s">
        <v>32</v>
      </c>
      <c r="C5" s="10" t="s">
        <v>22</v>
      </c>
      <c r="D5" s="10" t="s">
        <v>23</v>
      </c>
      <c r="E5" s="10" t="s">
        <v>33</v>
      </c>
      <c r="F5" s="10" t="s">
        <v>34</v>
      </c>
      <c r="G5" s="10" t="s">
        <v>26</v>
      </c>
      <c r="H5" s="10" t="s">
        <v>27</v>
      </c>
      <c r="I5" s="10" t="s">
        <v>35</v>
      </c>
      <c r="J5" s="10" t="s">
        <v>29</v>
      </c>
      <c r="K5" s="10">
        <v>82</v>
      </c>
      <c r="L5" s="17">
        <f t="shared" si="0"/>
        <v>41</v>
      </c>
      <c r="M5" s="17">
        <v>89.8</v>
      </c>
      <c r="N5" s="17">
        <f t="shared" si="1"/>
        <v>44.9</v>
      </c>
      <c r="O5" s="17">
        <f t="shared" si="2"/>
        <v>85.9</v>
      </c>
      <c r="P5" s="10" t="s">
        <v>36</v>
      </c>
      <c r="Q5" s="10" t="s">
        <v>29</v>
      </c>
      <c r="R5" s="10" t="s">
        <v>29</v>
      </c>
      <c r="S5" s="19" t="s">
        <v>31</v>
      </c>
    </row>
    <row r="6" s="1" customFormat="1" ht="32" customHeight="1" spans="1:19">
      <c r="A6" s="10">
        <v>3</v>
      </c>
      <c r="B6" s="11" t="s">
        <v>37</v>
      </c>
      <c r="C6" s="10" t="s">
        <v>38</v>
      </c>
      <c r="D6" s="10" t="s">
        <v>23</v>
      </c>
      <c r="E6" s="10" t="s">
        <v>39</v>
      </c>
      <c r="F6" s="10" t="s">
        <v>25</v>
      </c>
      <c r="G6" s="10" t="s">
        <v>26</v>
      </c>
      <c r="H6" s="10" t="s">
        <v>27</v>
      </c>
      <c r="I6" s="10" t="s">
        <v>35</v>
      </c>
      <c r="J6" s="10" t="s">
        <v>29</v>
      </c>
      <c r="K6" s="10">
        <v>81</v>
      </c>
      <c r="L6" s="17">
        <f t="shared" si="0"/>
        <v>40.5</v>
      </c>
      <c r="M6" s="17">
        <v>86.8</v>
      </c>
      <c r="N6" s="17">
        <f t="shared" si="1"/>
        <v>43.4</v>
      </c>
      <c r="O6" s="17">
        <f t="shared" si="2"/>
        <v>83.9</v>
      </c>
      <c r="P6" s="10" t="s">
        <v>36</v>
      </c>
      <c r="Q6" s="10" t="s">
        <v>29</v>
      </c>
      <c r="R6" s="10" t="s">
        <v>29</v>
      </c>
      <c r="S6" s="19" t="s">
        <v>31</v>
      </c>
    </row>
    <row r="7" s="1" customFormat="1" ht="32" customHeight="1" spans="1:19">
      <c r="A7" s="10">
        <v>4</v>
      </c>
      <c r="B7" s="11" t="s">
        <v>40</v>
      </c>
      <c r="C7" s="10" t="s">
        <v>22</v>
      </c>
      <c r="D7" s="10" t="s">
        <v>41</v>
      </c>
      <c r="E7" s="10" t="s">
        <v>42</v>
      </c>
      <c r="F7" s="10" t="s">
        <v>25</v>
      </c>
      <c r="G7" s="10" t="s">
        <v>26</v>
      </c>
      <c r="H7" s="10" t="s">
        <v>27</v>
      </c>
      <c r="I7" s="10" t="s">
        <v>43</v>
      </c>
      <c r="J7" s="10" t="s">
        <v>29</v>
      </c>
      <c r="K7" s="10">
        <v>74</v>
      </c>
      <c r="L7" s="17">
        <f t="shared" si="0"/>
        <v>37</v>
      </c>
      <c r="M7" s="17">
        <v>88.7</v>
      </c>
      <c r="N7" s="17">
        <f t="shared" si="1"/>
        <v>44.35</v>
      </c>
      <c r="O7" s="17">
        <f t="shared" si="2"/>
        <v>81.35</v>
      </c>
      <c r="P7" s="10" t="s">
        <v>36</v>
      </c>
      <c r="Q7" s="10" t="s">
        <v>29</v>
      </c>
      <c r="R7" s="10" t="s">
        <v>29</v>
      </c>
      <c r="S7" s="19" t="s">
        <v>31</v>
      </c>
    </row>
    <row r="8" s="1" customFormat="1" ht="32" customHeight="1" spans="1:19">
      <c r="A8" s="10">
        <v>5</v>
      </c>
      <c r="B8" s="11" t="s">
        <v>44</v>
      </c>
      <c r="C8" s="10" t="s">
        <v>22</v>
      </c>
      <c r="D8" s="10" t="s">
        <v>23</v>
      </c>
      <c r="E8" s="10" t="s">
        <v>45</v>
      </c>
      <c r="F8" s="10" t="s">
        <v>25</v>
      </c>
      <c r="G8" s="10" t="s">
        <v>26</v>
      </c>
      <c r="H8" s="10" t="s">
        <v>27</v>
      </c>
      <c r="I8" s="10" t="s">
        <v>43</v>
      </c>
      <c r="J8" s="10" t="s">
        <v>29</v>
      </c>
      <c r="K8" s="10">
        <v>70</v>
      </c>
      <c r="L8" s="17">
        <f t="shared" si="0"/>
        <v>35</v>
      </c>
      <c r="M8" s="17">
        <v>89.2</v>
      </c>
      <c r="N8" s="17">
        <f t="shared" si="1"/>
        <v>44.6</v>
      </c>
      <c r="O8" s="17">
        <f t="shared" si="2"/>
        <v>79.6</v>
      </c>
      <c r="P8" s="10" t="s">
        <v>36</v>
      </c>
      <c r="Q8" s="10" t="s">
        <v>29</v>
      </c>
      <c r="R8" s="10" t="s">
        <v>29</v>
      </c>
      <c r="S8" s="19" t="s">
        <v>31</v>
      </c>
    </row>
    <row r="9" s="1" customFormat="1" ht="32" customHeight="1" spans="1:19">
      <c r="A9" s="10">
        <v>6</v>
      </c>
      <c r="B9" s="11" t="s">
        <v>46</v>
      </c>
      <c r="C9" s="10" t="s">
        <v>22</v>
      </c>
      <c r="D9" s="10" t="s">
        <v>23</v>
      </c>
      <c r="E9" s="10" t="s">
        <v>47</v>
      </c>
      <c r="F9" s="10" t="s">
        <v>34</v>
      </c>
      <c r="G9" s="10" t="s">
        <v>26</v>
      </c>
      <c r="H9" s="10" t="s">
        <v>27</v>
      </c>
      <c r="I9" s="10" t="s">
        <v>43</v>
      </c>
      <c r="J9" s="10" t="s">
        <v>29</v>
      </c>
      <c r="K9" s="10">
        <v>71</v>
      </c>
      <c r="L9" s="17">
        <f t="shared" si="0"/>
        <v>35.5</v>
      </c>
      <c r="M9" s="17">
        <v>87.6</v>
      </c>
      <c r="N9" s="17">
        <f t="shared" si="1"/>
        <v>43.8</v>
      </c>
      <c r="O9" s="17">
        <f t="shared" si="2"/>
        <v>79.3</v>
      </c>
      <c r="P9" s="10" t="s">
        <v>36</v>
      </c>
      <c r="Q9" s="10" t="s">
        <v>29</v>
      </c>
      <c r="R9" s="10" t="s">
        <v>29</v>
      </c>
      <c r="S9" s="19" t="s">
        <v>31</v>
      </c>
    </row>
    <row r="10" s="1" customFormat="1" ht="32" customHeight="1" spans="1:19">
      <c r="A10" s="10">
        <v>7</v>
      </c>
      <c r="B10" s="11" t="s">
        <v>48</v>
      </c>
      <c r="C10" s="10" t="s">
        <v>22</v>
      </c>
      <c r="D10" s="10" t="s">
        <v>23</v>
      </c>
      <c r="E10" s="10" t="s">
        <v>49</v>
      </c>
      <c r="F10" s="10" t="s">
        <v>34</v>
      </c>
      <c r="G10" s="10" t="s">
        <v>26</v>
      </c>
      <c r="H10" s="10" t="s">
        <v>50</v>
      </c>
      <c r="I10" s="10" t="s">
        <v>43</v>
      </c>
      <c r="J10" s="10" t="s">
        <v>29</v>
      </c>
      <c r="K10" s="10">
        <v>69</v>
      </c>
      <c r="L10" s="17">
        <f t="shared" si="0"/>
        <v>34.5</v>
      </c>
      <c r="M10" s="17">
        <v>86.3</v>
      </c>
      <c r="N10" s="17">
        <f t="shared" si="1"/>
        <v>43.15</v>
      </c>
      <c r="O10" s="17">
        <f t="shared" si="2"/>
        <v>77.65</v>
      </c>
      <c r="P10" s="10" t="s">
        <v>36</v>
      </c>
      <c r="Q10" s="10" t="s">
        <v>29</v>
      </c>
      <c r="R10" s="10" t="s">
        <v>29</v>
      </c>
      <c r="S10" s="19" t="s">
        <v>31</v>
      </c>
    </row>
    <row r="11" s="1" customFormat="1" ht="32" customHeight="1" spans="1:19">
      <c r="A11" s="10">
        <v>8</v>
      </c>
      <c r="B11" s="11" t="s">
        <v>51</v>
      </c>
      <c r="C11" s="10" t="s">
        <v>22</v>
      </c>
      <c r="D11" s="10" t="s">
        <v>23</v>
      </c>
      <c r="E11" s="10" t="s">
        <v>52</v>
      </c>
      <c r="F11" s="10" t="s">
        <v>25</v>
      </c>
      <c r="G11" s="10" t="s">
        <v>26</v>
      </c>
      <c r="H11" s="10" t="s">
        <v>50</v>
      </c>
      <c r="I11" s="10" t="s">
        <v>53</v>
      </c>
      <c r="J11" s="10" t="s">
        <v>54</v>
      </c>
      <c r="K11" s="10">
        <v>79.5</v>
      </c>
      <c r="L11" s="17">
        <f t="shared" si="0"/>
        <v>39.75</v>
      </c>
      <c r="M11" s="17">
        <v>86.7</v>
      </c>
      <c r="N11" s="17">
        <f t="shared" si="1"/>
        <v>43.35</v>
      </c>
      <c r="O11" s="17">
        <f t="shared" si="2"/>
        <v>83.1</v>
      </c>
      <c r="P11" s="10" t="s">
        <v>36</v>
      </c>
      <c r="Q11" s="10" t="s">
        <v>29</v>
      </c>
      <c r="R11" s="10" t="s">
        <v>29</v>
      </c>
      <c r="S11" s="19" t="s">
        <v>31</v>
      </c>
    </row>
    <row r="12" s="1" customFormat="1" ht="32" customHeight="1" spans="1:19">
      <c r="A12" s="10">
        <v>9</v>
      </c>
      <c r="B12" s="11" t="s">
        <v>55</v>
      </c>
      <c r="C12" s="10" t="s">
        <v>22</v>
      </c>
      <c r="D12" s="10" t="s">
        <v>23</v>
      </c>
      <c r="E12" s="10" t="s">
        <v>56</v>
      </c>
      <c r="F12" s="10" t="s">
        <v>57</v>
      </c>
      <c r="G12" s="10" t="s">
        <v>26</v>
      </c>
      <c r="H12" s="10" t="s">
        <v>50</v>
      </c>
      <c r="I12" s="10" t="s">
        <v>53</v>
      </c>
      <c r="J12" s="10" t="s">
        <v>29</v>
      </c>
      <c r="K12" s="10">
        <v>77</v>
      </c>
      <c r="L12" s="17">
        <f t="shared" si="0"/>
        <v>38.5</v>
      </c>
      <c r="M12" s="17">
        <v>88.6</v>
      </c>
      <c r="N12" s="17">
        <f t="shared" si="1"/>
        <v>44.3</v>
      </c>
      <c r="O12" s="17">
        <f t="shared" si="2"/>
        <v>82.8</v>
      </c>
      <c r="P12" s="10" t="s">
        <v>36</v>
      </c>
      <c r="Q12" s="10" t="s">
        <v>29</v>
      </c>
      <c r="R12" s="10" t="s">
        <v>29</v>
      </c>
      <c r="S12" s="19" t="s">
        <v>31</v>
      </c>
    </row>
    <row r="13" s="1" customFormat="1" ht="32" customHeight="1" spans="1:19">
      <c r="A13" s="10">
        <v>10</v>
      </c>
      <c r="B13" s="11" t="s">
        <v>58</v>
      </c>
      <c r="C13" s="10" t="s">
        <v>22</v>
      </c>
      <c r="D13" s="10" t="s">
        <v>23</v>
      </c>
      <c r="E13" s="10" t="s">
        <v>59</v>
      </c>
      <c r="F13" s="10" t="s">
        <v>25</v>
      </c>
      <c r="G13" s="10" t="s">
        <v>26</v>
      </c>
      <c r="H13" s="10" t="s">
        <v>50</v>
      </c>
      <c r="I13" s="10" t="s">
        <v>53</v>
      </c>
      <c r="J13" s="10" t="s">
        <v>29</v>
      </c>
      <c r="K13" s="10">
        <v>78</v>
      </c>
      <c r="L13" s="17">
        <f t="shared" si="0"/>
        <v>39</v>
      </c>
      <c r="M13" s="17">
        <v>86.7</v>
      </c>
      <c r="N13" s="17">
        <f t="shared" si="1"/>
        <v>43.35</v>
      </c>
      <c r="O13" s="17">
        <f t="shared" si="2"/>
        <v>82.35</v>
      </c>
      <c r="P13" s="10" t="s">
        <v>36</v>
      </c>
      <c r="Q13" s="10" t="s">
        <v>29</v>
      </c>
      <c r="R13" s="10" t="s">
        <v>29</v>
      </c>
      <c r="S13" s="19" t="s">
        <v>31</v>
      </c>
    </row>
    <row r="14" s="1" customFormat="1" ht="32" customHeight="1" spans="1:19">
      <c r="A14" s="10">
        <v>11</v>
      </c>
      <c r="B14" s="11" t="s">
        <v>60</v>
      </c>
      <c r="C14" s="10" t="s">
        <v>38</v>
      </c>
      <c r="D14" s="10" t="s">
        <v>23</v>
      </c>
      <c r="E14" s="10" t="s">
        <v>61</v>
      </c>
      <c r="F14" s="10" t="s">
        <v>25</v>
      </c>
      <c r="G14" s="10" t="s">
        <v>26</v>
      </c>
      <c r="H14" s="10" t="s">
        <v>50</v>
      </c>
      <c r="I14" s="10" t="s">
        <v>53</v>
      </c>
      <c r="J14" s="10" t="s">
        <v>29</v>
      </c>
      <c r="K14" s="10">
        <v>73</v>
      </c>
      <c r="L14" s="17">
        <f t="shared" si="0"/>
        <v>36.5</v>
      </c>
      <c r="M14" s="17">
        <v>91.4</v>
      </c>
      <c r="N14" s="17">
        <f t="shared" si="1"/>
        <v>45.7</v>
      </c>
      <c r="O14" s="17">
        <f t="shared" si="2"/>
        <v>82.2</v>
      </c>
      <c r="P14" s="10" t="s">
        <v>36</v>
      </c>
      <c r="Q14" s="10" t="s">
        <v>29</v>
      </c>
      <c r="R14" s="10" t="s">
        <v>29</v>
      </c>
      <c r="S14" s="19" t="s">
        <v>31</v>
      </c>
    </row>
    <row r="15" s="1" customFormat="1" ht="32" customHeight="1" spans="1:19">
      <c r="A15" s="10">
        <v>12</v>
      </c>
      <c r="B15" s="11" t="s">
        <v>62</v>
      </c>
      <c r="C15" s="10" t="s">
        <v>22</v>
      </c>
      <c r="D15" s="10" t="s">
        <v>23</v>
      </c>
      <c r="E15" s="10" t="s">
        <v>63</v>
      </c>
      <c r="F15" s="10" t="s">
        <v>25</v>
      </c>
      <c r="G15" s="10" t="s">
        <v>64</v>
      </c>
      <c r="H15" s="10" t="s">
        <v>50</v>
      </c>
      <c r="I15" s="10" t="s">
        <v>53</v>
      </c>
      <c r="J15" s="10" t="s">
        <v>29</v>
      </c>
      <c r="K15" s="10">
        <v>75.5</v>
      </c>
      <c r="L15" s="17">
        <f t="shared" si="0"/>
        <v>37.75</v>
      </c>
      <c r="M15" s="17">
        <v>87.9</v>
      </c>
      <c r="N15" s="17">
        <f t="shared" si="1"/>
        <v>43.95</v>
      </c>
      <c r="O15" s="17">
        <f t="shared" si="2"/>
        <v>81.7</v>
      </c>
      <c r="P15" s="10" t="s">
        <v>36</v>
      </c>
      <c r="Q15" s="10" t="s">
        <v>29</v>
      </c>
      <c r="R15" s="10" t="s">
        <v>29</v>
      </c>
      <c r="S15" s="19" t="s">
        <v>31</v>
      </c>
    </row>
    <row r="16" s="1" customFormat="1" ht="32" customHeight="1" spans="1:19">
      <c r="A16" s="10">
        <v>13</v>
      </c>
      <c r="B16" s="11" t="s">
        <v>65</v>
      </c>
      <c r="C16" s="10" t="s">
        <v>22</v>
      </c>
      <c r="D16" s="10" t="s">
        <v>23</v>
      </c>
      <c r="E16" s="10" t="s">
        <v>66</v>
      </c>
      <c r="F16" s="10" t="s">
        <v>25</v>
      </c>
      <c r="G16" s="10" t="s">
        <v>26</v>
      </c>
      <c r="H16" s="10" t="s">
        <v>50</v>
      </c>
      <c r="I16" s="10" t="s">
        <v>67</v>
      </c>
      <c r="J16" s="10" t="s">
        <v>29</v>
      </c>
      <c r="K16" s="10">
        <v>87</v>
      </c>
      <c r="L16" s="17">
        <f t="shared" si="0"/>
        <v>43.5</v>
      </c>
      <c r="M16" s="17">
        <v>88.4</v>
      </c>
      <c r="N16" s="17">
        <f t="shared" si="1"/>
        <v>44.2</v>
      </c>
      <c r="O16" s="17">
        <f t="shared" si="2"/>
        <v>87.7</v>
      </c>
      <c r="P16" s="10" t="s">
        <v>36</v>
      </c>
      <c r="Q16" s="10" t="s">
        <v>29</v>
      </c>
      <c r="R16" s="10" t="s">
        <v>29</v>
      </c>
      <c r="S16" s="19" t="s">
        <v>31</v>
      </c>
    </row>
    <row r="17" s="1" customFormat="1" ht="32" customHeight="1" spans="1:19">
      <c r="A17" s="10">
        <v>14</v>
      </c>
      <c r="B17" s="11" t="s">
        <v>68</v>
      </c>
      <c r="C17" s="10" t="s">
        <v>22</v>
      </c>
      <c r="D17" s="10" t="s">
        <v>23</v>
      </c>
      <c r="E17" s="10" t="s">
        <v>69</v>
      </c>
      <c r="F17" s="10" t="s">
        <v>25</v>
      </c>
      <c r="G17" s="10" t="s">
        <v>26</v>
      </c>
      <c r="H17" s="10" t="s">
        <v>50</v>
      </c>
      <c r="I17" s="10" t="s">
        <v>67</v>
      </c>
      <c r="J17" s="10" t="s">
        <v>29</v>
      </c>
      <c r="K17" s="10">
        <v>82</v>
      </c>
      <c r="L17" s="17">
        <f t="shared" si="0"/>
        <v>41</v>
      </c>
      <c r="M17" s="17">
        <v>91.4</v>
      </c>
      <c r="N17" s="17">
        <f t="shared" si="1"/>
        <v>45.7</v>
      </c>
      <c r="O17" s="17">
        <f t="shared" si="2"/>
        <v>86.7</v>
      </c>
      <c r="P17" s="10" t="s">
        <v>36</v>
      </c>
      <c r="Q17" s="10" t="s">
        <v>29</v>
      </c>
      <c r="R17" s="10" t="s">
        <v>29</v>
      </c>
      <c r="S17" s="19" t="s">
        <v>31</v>
      </c>
    </row>
    <row r="18" s="1" customFormat="1" ht="32" customHeight="1" spans="1:19">
      <c r="A18" s="10">
        <v>15</v>
      </c>
      <c r="B18" s="11" t="s">
        <v>70</v>
      </c>
      <c r="C18" s="10" t="s">
        <v>22</v>
      </c>
      <c r="D18" s="10" t="s">
        <v>23</v>
      </c>
      <c r="E18" s="10" t="s">
        <v>71</v>
      </c>
      <c r="F18" s="10" t="s">
        <v>25</v>
      </c>
      <c r="G18" s="10" t="s">
        <v>26</v>
      </c>
      <c r="H18" s="10" t="s">
        <v>50</v>
      </c>
      <c r="I18" s="10" t="s">
        <v>67</v>
      </c>
      <c r="J18" s="10" t="s">
        <v>29</v>
      </c>
      <c r="K18" s="10">
        <v>80</v>
      </c>
      <c r="L18" s="17">
        <f t="shared" si="0"/>
        <v>40</v>
      </c>
      <c r="M18" s="17">
        <v>88.9</v>
      </c>
      <c r="N18" s="17">
        <f t="shared" si="1"/>
        <v>44.45</v>
      </c>
      <c r="O18" s="17">
        <f t="shared" si="2"/>
        <v>84.45</v>
      </c>
      <c r="P18" s="10" t="s">
        <v>36</v>
      </c>
      <c r="Q18" s="10" t="s">
        <v>29</v>
      </c>
      <c r="R18" s="10" t="s">
        <v>29</v>
      </c>
      <c r="S18" s="19" t="s">
        <v>31</v>
      </c>
    </row>
    <row r="19" s="1" customFormat="1" ht="32" customHeight="1" spans="1:19">
      <c r="A19" s="10">
        <v>16</v>
      </c>
      <c r="B19" s="11" t="s">
        <v>72</v>
      </c>
      <c r="C19" s="10" t="s">
        <v>38</v>
      </c>
      <c r="D19" s="10" t="s">
        <v>23</v>
      </c>
      <c r="E19" s="10" t="s">
        <v>73</v>
      </c>
      <c r="F19" s="10" t="s">
        <v>25</v>
      </c>
      <c r="G19" s="10" t="s">
        <v>26</v>
      </c>
      <c r="H19" s="10" t="s">
        <v>50</v>
      </c>
      <c r="I19" s="10" t="s">
        <v>67</v>
      </c>
      <c r="J19" s="10" t="s">
        <v>29</v>
      </c>
      <c r="K19" s="10">
        <v>82</v>
      </c>
      <c r="L19" s="17">
        <f t="shared" si="0"/>
        <v>41</v>
      </c>
      <c r="M19" s="17">
        <v>85.7</v>
      </c>
      <c r="N19" s="17">
        <f t="shared" si="1"/>
        <v>42.85</v>
      </c>
      <c r="O19" s="17">
        <f t="shared" si="2"/>
        <v>83.85</v>
      </c>
      <c r="P19" s="10" t="s">
        <v>36</v>
      </c>
      <c r="Q19" s="10" t="s">
        <v>29</v>
      </c>
      <c r="R19" s="10" t="s">
        <v>29</v>
      </c>
      <c r="S19" s="19" t="s">
        <v>31</v>
      </c>
    </row>
    <row r="20" s="1" customFormat="1" ht="32" customHeight="1" spans="1:19">
      <c r="A20" s="10">
        <v>17</v>
      </c>
      <c r="B20" s="11" t="s">
        <v>74</v>
      </c>
      <c r="C20" s="10" t="s">
        <v>38</v>
      </c>
      <c r="D20" s="10" t="s">
        <v>23</v>
      </c>
      <c r="E20" s="10" t="s">
        <v>75</v>
      </c>
      <c r="F20" s="10" t="s">
        <v>25</v>
      </c>
      <c r="G20" s="10" t="s">
        <v>26</v>
      </c>
      <c r="H20" s="10" t="s">
        <v>27</v>
      </c>
      <c r="I20" s="10" t="s">
        <v>76</v>
      </c>
      <c r="J20" s="10" t="s">
        <v>29</v>
      </c>
      <c r="K20" s="10">
        <v>73</v>
      </c>
      <c r="L20" s="17">
        <f t="shared" si="0"/>
        <v>36.5</v>
      </c>
      <c r="M20" s="17">
        <v>87.5</v>
      </c>
      <c r="N20" s="17">
        <f t="shared" si="1"/>
        <v>43.75</v>
      </c>
      <c r="O20" s="17">
        <f t="shared" si="2"/>
        <v>80.25</v>
      </c>
      <c r="P20" s="10" t="s">
        <v>36</v>
      </c>
      <c r="Q20" s="10" t="s">
        <v>29</v>
      </c>
      <c r="R20" s="10" t="s">
        <v>29</v>
      </c>
      <c r="S20" s="19" t="s">
        <v>31</v>
      </c>
    </row>
    <row r="21" s="1" customFormat="1" ht="32" customHeight="1" spans="1:19">
      <c r="A21" s="10">
        <v>18</v>
      </c>
      <c r="B21" s="11" t="s">
        <v>77</v>
      </c>
      <c r="C21" s="10" t="s">
        <v>22</v>
      </c>
      <c r="D21" s="10" t="s">
        <v>23</v>
      </c>
      <c r="E21" s="10" t="s">
        <v>78</v>
      </c>
      <c r="F21" s="10" t="s">
        <v>25</v>
      </c>
      <c r="G21" s="10" t="s">
        <v>26</v>
      </c>
      <c r="H21" s="10" t="s">
        <v>27</v>
      </c>
      <c r="I21" s="10" t="s">
        <v>67</v>
      </c>
      <c r="J21" s="10" t="s">
        <v>29</v>
      </c>
      <c r="K21" s="10">
        <v>81</v>
      </c>
      <c r="L21" s="17">
        <f t="shared" si="0"/>
        <v>40.5</v>
      </c>
      <c r="M21" s="17">
        <v>90</v>
      </c>
      <c r="N21" s="17">
        <f t="shared" si="1"/>
        <v>45</v>
      </c>
      <c r="O21" s="17">
        <f t="shared" si="2"/>
        <v>85.5</v>
      </c>
      <c r="P21" s="10" t="s">
        <v>36</v>
      </c>
      <c r="Q21" s="10" t="s">
        <v>29</v>
      </c>
      <c r="R21" s="10" t="s">
        <v>29</v>
      </c>
      <c r="S21" s="19" t="s">
        <v>31</v>
      </c>
    </row>
    <row r="22" s="1" customFormat="1" ht="32" customHeight="1" spans="1:19">
      <c r="A22" s="10">
        <v>19</v>
      </c>
      <c r="B22" s="11" t="s">
        <v>79</v>
      </c>
      <c r="C22" s="10" t="s">
        <v>22</v>
      </c>
      <c r="D22" s="10" t="s">
        <v>80</v>
      </c>
      <c r="E22" s="10" t="s">
        <v>42</v>
      </c>
      <c r="F22" s="10" t="s">
        <v>25</v>
      </c>
      <c r="G22" s="10" t="s">
        <v>26</v>
      </c>
      <c r="H22" s="10" t="s">
        <v>27</v>
      </c>
      <c r="I22" s="10" t="s">
        <v>67</v>
      </c>
      <c r="J22" s="10" t="s">
        <v>29</v>
      </c>
      <c r="K22" s="10">
        <v>84</v>
      </c>
      <c r="L22" s="17">
        <f t="shared" si="0"/>
        <v>42</v>
      </c>
      <c r="M22" s="17">
        <v>84.4</v>
      </c>
      <c r="N22" s="17">
        <f t="shared" si="1"/>
        <v>42.2</v>
      </c>
      <c r="O22" s="17">
        <f t="shared" si="2"/>
        <v>84.2</v>
      </c>
      <c r="P22" s="10" t="s">
        <v>36</v>
      </c>
      <c r="Q22" s="10" t="s">
        <v>29</v>
      </c>
      <c r="R22" s="10" t="s">
        <v>29</v>
      </c>
      <c r="S22" s="19" t="s">
        <v>31</v>
      </c>
    </row>
    <row r="23" s="1" customFormat="1" ht="32" customHeight="1" spans="1:19">
      <c r="A23" s="10">
        <v>20</v>
      </c>
      <c r="B23" s="11" t="s">
        <v>81</v>
      </c>
      <c r="C23" s="10" t="s">
        <v>22</v>
      </c>
      <c r="D23" s="10" t="s">
        <v>41</v>
      </c>
      <c r="E23" s="10" t="s">
        <v>82</v>
      </c>
      <c r="F23" s="10" t="s">
        <v>34</v>
      </c>
      <c r="G23" s="10" t="s">
        <v>26</v>
      </c>
      <c r="H23" s="10" t="s">
        <v>27</v>
      </c>
      <c r="I23" s="10" t="s">
        <v>83</v>
      </c>
      <c r="J23" s="10" t="s">
        <v>29</v>
      </c>
      <c r="K23" s="10">
        <v>71</v>
      </c>
      <c r="L23" s="17">
        <f t="shared" si="0"/>
        <v>35.5</v>
      </c>
      <c r="M23" s="17">
        <v>82.1</v>
      </c>
      <c r="N23" s="17">
        <f t="shared" si="1"/>
        <v>41.05</v>
      </c>
      <c r="O23" s="17">
        <f t="shared" si="2"/>
        <v>76.55</v>
      </c>
      <c r="P23" s="10" t="s">
        <v>36</v>
      </c>
      <c r="Q23" s="10" t="s">
        <v>29</v>
      </c>
      <c r="R23" s="10" t="s">
        <v>29</v>
      </c>
      <c r="S23" s="19" t="s">
        <v>31</v>
      </c>
    </row>
    <row r="24" s="1" customFormat="1" ht="32" customHeight="1" spans="1:19">
      <c r="A24" s="10">
        <v>21</v>
      </c>
      <c r="B24" s="11" t="s">
        <v>84</v>
      </c>
      <c r="C24" s="10" t="s">
        <v>22</v>
      </c>
      <c r="D24" s="10" t="s">
        <v>23</v>
      </c>
      <c r="E24" s="10" t="s">
        <v>85</v>
      </c>
      <c r="F24" s="10" t="s">
        <v>25</v>
      </c>
      <c r="G24" s="10" t="s">
        <v>26</v>
      </c>
      <c r="H24" s="10" t="s">
        <v>50</v>
      </c>
      <c r="I24" s="10" t="s">
        <v>83</v>
      </c>
      <c r="J24" s="10" t="s">
        <v>29</v>
      </c>
      <c r="K24" s="10">
        <v>63</v>
      </c>
      <c r="L24" s="17">
        <f t="shared" si="0"/>
        <v>31.5</v>
      </c>
      <c r="M24" s="17">
        <v>85.3</v>
      </c>
      <c r="N24" s="17">
        <f t="shared" si="1"/>
        <v>42.65</v>
      </c>
      <c r="O24" s="17">
        <f t="shared" si="2"/>
        <v>74.15</v>
      </c>
      <c r="P24" s="10" t="s">
        <v>36</v>
      </c>
      <c r="Q24" s="10" t="s">
        <v>29</v>
      </c>
      <c r="R24" s="10" t="s">
        <v>29</v>
      </c>
      <c r="S24" s="19" t="s">
        <v>31</v>
      </c>
    </row>
    <row r="25" s="1" customFormat="1" ht="32" customHeight="1" spans="1:19">
      <c r="A25" s="10">
        <v>22</v>
      </c>
      <c r="B25" s="11" t="s">
        <v>86</v>
      </c>
      <c r="C25" s="10" t="s">
        <v>38</v>
      </c>
      <c r="D25" s="10" t="s">
        <v>23</v>
      </c>
      <c r="E25" s="10" t="s">
        <v>87</v>
      </c>
      <c r="F25" s="10" t="s">
        <v>34</v>
      </c>
      <c r="G25" s="10" t="s">
        <v>26</v>
      </c>
      <c r="H25" s="10" t="s">
        <v>50</v>
      </c>
      <c r="I25" s="10" t="s">
        <v>88</v>
      </c>
      <c r="J25" s="10" t="s">
        <v>29</v>
      </c>
      <c r="K25" s="10">
        <v>68</v>
      </c>
      <c r="L25" s="17">
        <f t="shared" si="0"/>
        <v>34</v>
      </c>
      <c r="M25" s="17">
        <v>84.3</v>
      </c>
      <c r="N25" s="17">
        <f t="shared" si="1"/>
        <v>42.15</v>
      </c>
      <c r="O25" s="17">
        <f t="shared" si="2"/>
        <v>76.15</v>
      </c>
      <c r="P25" s="10" t="s">
        <v>36</v>
      </c>
      <c r="Q25" s="10" t="s">
        <v>29</v>
      </c>
      <c r="R25" s="10" t="s">
        <v>29</v>
      </c>
      <c r="S25" s="19" t="s">
        <v>31</v>
      </c>
    </row>
    <row r="26" s="1" customFormat="1" ht="32" customHeight="1" spans="1:19">
      <c r="A26" s="10">
        <v>23</v>
      </c>
      <c r="B26" s="11" t="s">
        <v>89</v>
      </c>
      <c r="C26" s="10" t="s">
        <v>22</v>
      </c>
      <c r="D26" s="10" t="s">
        <v>23</v>
      </c>
      <c r="E26" s="10" t="s">
        <v>90</v>
      </c>
      <c r="F26" s="10" t="s">
        <v>34</v>
      </c>
      <c r="G26" s="10" t="s">
        <v>26</v>
      </c>
      <c r="H26" s="10" t="s">
        <v>50</v>
      </c>
      <c r="I26" s="10" t="s">
        <v>88</v>
      </c>
      <c r="J26" s="10" t="s">
        <v>29</v>
      </c>
      <c r="K26" s="10">
        <v>68.5</v>
      </c>
      <c r="L26" s="17">
        <f t="shared" si="0"/>
        <v>34.25</v>
      </c>
      <c r="M26" s="17">
        <v>82.7</v>
      </c>
      <c r="N26" s="17">
        <f t="shared" si="1"/>
        <v>41.35</v>
      </c>
      <c r="O26" s="17">
        <f t="shared" si="2"/>
        <v>75.6</v>
      </c>
      <c r="P26" s="10" t="s">
        <v>36</v>
      </c>
      <c r="Q26" s="10" t="s">
        <v>29</v>
      </c>
      <c r="R26" s="10" t="s">
        <v>29</v>
      </c>
      <c r="S26" s="19" t="s">
        <v>31</v>
      </c>
    </row>
    <row r="27" s="1" customFormat="1" ht="32" customHeight="1" spans="1:19">
      <c r="A27" s="10">
        <v>24</v>
      </c>
      <c r="B27" s="11" t="s">
        <v>91</v>
      </c>
      <c r="C27" s="10" t="s">
        <v>22</v>
      </c>
      <c r="D27" s="10" t="s">
        <v>23</v>
      </c>
      <c r="E27" s="10" t="s">
        <v>92</v>
      </c>
      <c r="F27" s="10" t="s">
        <v>57</v>
      </c>
      <c r="G27" s="10" t="s">
        <v>26</v>
      </c>
      <c r="H27" s="10" t="s">
        <v>50</v>
      </c>
      <c r="I27" s="10" t="s">
        <v>88</v>
      </c>
      <c r="J27" s="10" t="s">
        <v>29</v>
      </c>
      <c r="K27" s="10">
        <v>64</v>
      </c>
      <c r="L27" s="17">
        <f t="shared" si="0"/>
        <v>32</v>
      </c>
      <c r="M27" s="17">
        <v>83.9</v>
      </c>
      <c r="N27" s="17">
        <f t="shared" si="1"/>
        <v>41.95</v>
      </c>
      <c r="O27" s="17">
        <f t="shared" si="2"/>
        <v>73.95</v>
      </c>
      <c r="P27" s="10" t="s">
        <v>36</v>
      </c>
      <c r="Q27" s="10" t="s">
        <v>29</v>
      </c>
      <c r="R27" s="10" t="s">
        <v>29</v>
      </c>
      <c r="S27" s="19" t="s">
        <v>31</v>
      </c>
    </row>
    <row r="28" s="1" customFormat="1" ht="32" customHeight="1" spans="1:19">
      <c r="A28" s="10">
        <v>25</v>
      </c>
      <c r="B28" s="11" t="s">
        <v>93</v>
      </c>
      <c r="C28" s="10" t="s">
        <v>22</v>
      </c>
      <c r="D28" s="10" t="s">
        <v>23</v>
      </c>
      <c r="E28" s="10" t="s">
        <v>94</v>
      </c>
      <c r="F28" s="10" t="s">
        <v>25</v>
      </c>
      <c r="G28" s="10" t="s">
        <v>26</v>
      </c>
      <c r="H28" s="10" t="s">
        <v>50</v>
      </c>
      <c r="I28" s="10" t="s">
        <v>95</v>
      </c>
      <c r="J28" s="10" t="s">
        <v>29</v>
      </c>
      <c r="K28" s="10">
        <v>71</v>
      </c>
      <c r="L28" s="17">
        <f t="shared" si="0"/>
        <v>35.5</v>
      </c>
      <c r="M28" s="17">
        <v>83.3</v>
      </c>
      <c r="N28" s="17">
        <f t="shared" si="1"/>
        <v>41.65</v>
      </c>
      <c r="O28" s="17">
        <f t="shared" si="2"/>
        <v>77.15</v>
      </c>
      <c r="P28" s="10" t="s">
        <v>36</v>
      </c>
      <c r="Q28" s="10" t="s">
        <v>29</v>
      </c>
      <c r="R28" s="10" t="s">
        <v>29</v>
      </c>
      <c r="S28" s="19" t="s">
        <v>31</v>
      </c>
    </row>
    <row r="29" s="1" customFormat="1" ht="32" customHeight="1" spans="1:19">
      <c r="A29" s="10">
        <v>26</v>
      </c>
      <c r="B29" s="11" t="s">
        <v>96</v>
      </c>
      <c r="C29" s="10" t="s">
        <v>22</v>
      </c>
      <c r="D29" s="10" t="s">
        <v>23</v>
      </c>
      <c r="E29" s="10" t="s">
        <v>97</v>
      </c>
      <c r="F29" s="10" t="s">
        <v>57</v>
      </c>
      <c r="G29" s="10" t="s">
        <v>26</v>
      </c>
      <c r="H29" s="10" t="s">
        <v>50</v>
      </c>
      <c r="I29" s="10" t="s">
        <v>95</v>
      </c>
      <c r="J29" s="10" t="s">
        <v>29</v>
      </c>
      <c r="K29" s="10">
        <v>68</v>
      </c>
      <c r="L29" s="17">
        <f t="shared" si="0"/>
        <v>34</v>
      </c>
      <c r="M29" s="17">
        <v>84.4</v>
      </c>
      <c r="N29" s="17">
        <f t="shared" si="1"/>
        <v>42.2</v>
      </c>
      <c r="O29" s="17">
        <f t="shared" si="2"/>
        <v>76.2</v>
      </c>
      <c r="P29" s="10" t="s">
        <v>36</v>
      </c>
      <c r="Q29" s="10" t="s">
        <v>29</v>
      </c>
      <c r="R29" s="10" t="s">
        <v>29</v>
      </c>
      <c r="S29" s="19" t="s">
        <v>31</v>
      </c>
    </row>
    <row r="30" s="1" customFormat="1" ht="32" customHeight="1" spans="1:19">
      <c r="A30" s="10">
        <v>27</v>
      </c>
      <c r="B30" s="11" t="s">
        <v>98</v>
      </c>
      <c r="C30" s="10" t="s">
        <v>22</v>
      </c>
      <c r="D30" s="10" t="s">
        <v>23</v>
      </c>
      <c r="E30" s="10" t="s">
        <v>99</v>
      </c>
      <c r="F30" s="10" t="s">
        <v>34</v>
      </c>
      <c r="G30" s="10" t="s">
        <v>26</v>
      </c>
      <c r="H30" s="10" t="s">
        <v>50</v>
      </c>
      <c r="I30" s="10" t="s">
        <v>100</v>
      </c>
      <c r="J30" s="10" t="s">
        <v>29</v>
      </c>
      <c r="K30" s="10">
        <v>78</v>
      </c>
      <c r="L30" s="17">
        <f t="shared" si="0"/>
        <v>39</v>
      </c>
      <c r="M30" s="17">
        <v>88.2</v>
      </c>
      <c r="N30" s="17">
        <f t="shared" si="1"/>
        <v>44.1</v>
      </c>
      <c r="O30" s="17">
        <f t="shared" si="2"/>
        <v>83.1</v>
      </c>
      <c r="P30" s="10" t="s">
        <v>36</v>
      </c>
      <c r="Q30" s="10" t="s">
        <v>29</v>
      </c>
      <c r="R30" s="10" t="s">
        <v>29</v>
      </c>
      <c r="S30" s="19" t="s">
        <v>31</v>
      </c>
    </row>
    <row r="31" s="1" customFormat="1" ht="32" customHeight="1" spans="1:19">
      <c r="A31" s="10">
        <v>28</v>
      </c>
      <c r="B31" s="11" t="s">
        <v>101</v>
      </c>
      <c r="C31" s="10" t="s">
        <v>22</v>
      </c>
      <c r="D31" s="10" t="s">
        <v>23</v>
      </c>
      <c r="E31" s="10" t="s">
        <v>102</v>
      </c>
      <c r="F31" s="10" t="s">
        <v>25</v>
      </c>
      <c r="G31" s="10" t="s">
        <v>103</v>
      </c>
      <c r="H31" s="10" t="s">
        <v>50</v>
      </c>
      <c r="I31" s="10" t="s">
        <v>100</v>
      </c>
      <c r="J31" s="10" t="s">
        <v>29</v>
      </c>
      <c r="K31" s="10">
        <v>77</v>
      </c>
      <c r="L31" s="17">
        <f t="shared" si="0"/>
        <v>38.5</v>
      </c>
      <c r="M31" s="17">
        <v>88.1</v>
      </c>
      <c r="N31" s="17">
        <f t="shared" si="1"/>
        <v>44.05</v>
      </c>
      <c r="O31" s="17">
        <f t="shared" si="2"/>
        <v>82.55</v>
      </c>
      <c r="P31" s="10" t="s">
        <v>36</v>
      </c>
      <c r="Q31" s="10" t="s">
        <v>29</v>
      </c>
      <c r="R31" s="10" t="s">
        <v>29</v>
      </c>
      <c r="S31" s="19" t="s">
        <v>31</v>
      </c>
    </row>
    <row r="32" s="1" customFormat="1" ht="32" customHeight="1" spans="1:19">
      <c r="A32" s="10">
        <v>29</v>
      </c>
      <c r="B32" s="11" t="s">
        <v>104</v>
      </c>
      <c r="C32" s="10" t="s">
        <v>22</v>
      </c>
      <c r="D32" s="10" t="s">
        <v>41</v>
      </c>
      <c r="E32" s="10" t="s">
        <v>105</v>
      </c>
      <c r="F32" s="10" t="s">
        <v>25</v>
      </c>
      <c r="G32" s="10" t="s">
        <v>26</v>
      </c>
      <c r="H32" s="10" t="s">
        <v>50</v>
      </c>
      <c r="I32" s="10" t="s">
        <v>100</v>
      </c>
      <c r="J32" s="10" t="s">
        <v>29</v>
      </c>
      <c r="K32" s="10">
        <v>79</v>
      </c>
      <c r="L32" s="17">
        <f t="shared" si="0"/>
        <v>39.5</v>
      </c>
      <c r="M32" s="17">
        <v>83.9</v>
      </c>
      <c r="N32" s="17">
        <f t="shared" si="1"/>
        <v>41.95</v>
      </c>
      <c r="O32" s="17">
        <f t="shared" si="2"/>
        <v>81.45</v>
      </c>
      <c r="P32" s="10" t="s">
        <v>36</v>
      </c>
      <c r="Q32" s="10" t="s">
        <v>29</v>
      </c>
      <c r="R32" s="10" t="s">
        <v>29</v>
      </c>
      <c r="S32" s="19" t="s">
        <v>31</v>
      </c>
    </row>
    <row r="33" s="1" customFormat="1" ht="32" customHeight="1" spans="1:19">
      <c r="A33" s="10">
        <v>30</v>
      </c>
      <c r="B33" s="11" t="s">
        <v>106</v>
      </c>
      <c r="C33" s="10" t="s">
        <v>22</v>
      </c>
      <c r="D33" s="10" t="s">
        <v>23</v>
      </c>
      <c r="E33" s="10" t="s">
        <v>107</v>
      </c>
      <c r="F33" s="10" t="s">
        <v>25</v>
      </c>
      <c r="G33" s="10" t="s">
        <v>26</v>
      </c>
      <c r="H33" s="10" t="s">
        <v>50</v>
      </c>
      <c r="I33" s="10" t="s">
        <v>100</v>
      </c>
      <c r="J33" s="10" t="s">
        <v>29</v>
      </c>
      <c r="K33" s="10">
        <v>73</v>
      </c>
      <c r="L33" s="17">
        <f t="shared" si="0"/>
        <v>36.5</v>
      </c>
      <c r="M33" s="17">
        <v>88.96</v>
      </c>
      <c r="N33" s="17">
        <f t="shared" si="1"/>
        <v>44.48</v>
      </c>
      <c r="O33" s="17">
        <f t="shared" si="2"/>
        <v>80.98</v>
      </c>
      <c r="P33" s="10" t="s">
        <v>36</v>
      </c>
      <c r="Q33" s="10" t="s">
        <v>29</v>
      </c>
      <c r="R33" s="10" t="s">
        <v>29</v>
      </c>
      <c r="S33" s="19" t="s">
        <v>31</v>
      </c>
    </row>
    <row r="34" s="1" customFormat="1" ht="32" customHeight="1" spans="1:19">
      <c r="A34" s="10">
        <v>31</v>
      </c>
      <c r="B34" s="11" t="s">
        <v>108</v>
      </c>
      <c r="C34" s="10" t="s">
        <v>22</v>
      </c>
      <c r="D34" s="10" t="s">
        <v>23</v>
      </c>
      <c r="E34" s="10" t="s">
        <v>109</v>
      </c>
      <c r="F34" s="10" t="s">
        <v>25</v>
      </c>
      <c r="G34" s="10" t="s">
        <v>26</v>
      </c>
      <c r="H34" s="10" t="s">
        <v>110</v>
      </c>
      <c r="I34" s="10" t="s">
        <v>111</v>
      </c>
      <c r="J34" s="10" t="s">
        <v>29</v>
      </c>
      <c r="K34" s="10">
        <v>75.8</v>
      </c>
      <c r="L34" s="17">
        <f t="shared" ref="L34:L48" si="3">K34*0.5</f>
        <v>37.9</v>
      </c>
      <c r="M34" s="17">
        <v>81.6</v>
      </c>
      <c r="N34" s="17">
        <f t="shared" ref="N34:N48" si="4">M34*0.5</f>
        <v>40.8</v>
      </c>
      <c r="O34" s="17">
        <f t="shared" ref="O34:O48" si="5">L34+N34</f>
        <v>78.7</v>
      </c>
      <c r="P34" s="10" t="s">
        <v>36</v>
      </c>
      <c r="Q34" s="10" t="s">
        <v>29</v>
      </c>
      <c r="R34" s="10" t="s">
        <v>29</v>
      </c>
      <c r="S34" s="19" t="s">
        <v>31</v>
      </c>
    </row>
    <row r="35" s="1" customFormat="1" ht="32" customHeight="1" spans="1:19">
      <c r="A35" s="10">
        <v>32</v>
      </c>
      <c r="B35" s="11" t="s">
        <v>112</v>
      </c>
      <c r="C35" s="10" t="s">
        <v>22</v>
      </c>
      <c r="D35" s="10" t="s">
        <v>23</v>
      </c>
      <c r="E35" s="10" t="s">
        <v>113</v>
      </c>
      <c r="F35" s="10" t="s">
        <v>34</v>
      </c>
      <c r="G35" s="10" t="s">
        <v>103</v>
      </c>
      <c r="H35" s="10" t="s">
        <v>110</v>
      </c>
      <c r="I35" s="10" t="s">
        <v>111</v>
      </c>
      <c r="J35" s="10" t="s">
        <v>29</v>
      </c>
      <c r="K35" s="10">
        <v>74.3</v>
      </c>
      <c r="L35" s="17">
        <f t="shared" si="3"/>
        <v>37.15</v>
      </c>
      <c r="M35" s="17">
        <v>81.3</v>
      </c>
      <c r="N35" s="17">
        <f t="shared" si="4"/>
        <v>40.65</v>
      </c>
      <c r="O35" s="17">
        <f t="shared" si="5"/>
        <v>77.8</v>
      </c>
      <c r="P35" s="10" t="s">
        <v>36</v>
      </c>
      <c r="Q35" s="10" t="s">
        <v>29</v>
      </c>
      <c r="R35" s="10" t="s">
        <v>29</v>
      </c>
      <c r="S35" s="19" t="s">
        <v>31</v>
      </c>
    </row>
    <row r="36" s="1" customFormat="1" ht="45" customHeight="1" spans="1:19">
      <c r="A36" s="12">
        <v>33</v>
      </c>
      <c r="B36" s="13" t="s">
        <v>114</v>
      </c>
      <c r="C36" s="12" t="s">
        <v>22</v>
      </c>
      <c r="D36" s="12" t="s">
        <v>115</v>
      </c>
      <c r="E36" s="12" t="s">
        <v>116</v>
      </c>
      <c r="F36" s="12" t="s">
        <v>25</v>
      </c>
      <c r="G36" s="12" t="s">
        <v>26</v>
      </c>
      <c r="H36" s="12" t="s">
        <v>110</v>
      </c>
      <c r="I36" s="12" t="s">
        <v>111</v>
      </c>
      <c r="J36" s="12" t="s">
        <v>29</v>
      </c>
      <c r="K36" s="12">
        <v>71.4</v>
      </c>
      <c r="L36" s="18">
        <f t="shared" si="3"/>
        <v>35.7</v>
      </c>
      <c r="M36" s="18">
        <v>81.5</v>
      </c>
      <c r="N36" s="18">
        <f t="shared" si="4"/>
        <v>40.75</v>
      </c>
      <c r="O36" s="18">
        <f t="shared" si="5"/>
        <v>76.45</v>
      </c>
      <c r="P36" s="12" t="s">
        <v>36</v>
      </c>
      <c r="Q36" s="12" t="s">
        <v>29</v>
      </c>
      <c r="R36" s="12" t="s">
        <v>29</v>
      </c>
      <c r="S36" s="20" t="s">
        <v>117</v>
      </c>
    </row>
    <row r="37" s="1" customFormat="1" ht="32" customHeight="1" spans="1:19">
      <c r="A37" s="10">
        <v>34</v>
      </c>
      <c r="B37" s="11" t="s">
        <v>118</v>
      </c>
      <c r="C37" s="10" t="s">
        <v>22</v>
      </c>
      <c r="D37" s="10" t="s">
        <v>23</v>
      </c>
      <c r="E37" s="10" t="s">
        <v>119</v>
      </c>
      <c r="F37" s="10" t="s">
        <v>57</v>
      </c>
      <c r="G37" s="10" t="s">
        <v>26</v>
      </c>
      <c r="H37" s="10" t="s">
        <v>110</v>
      </c>
      <c r="I37" s="10" t="s">
        <v>111</v>
      </c>
      <c r="J37" s="10" t="s">
        <v>29</v>
      </c>
      <c r="K37" s="10">
        <v>67</v>
      </c>
      <c r="L37" s="17">
        <f t="shared" si="3"/>
        <v>33.5</v>
      </c>
      <c r="M37" s="17">
        <v>83.7</v>
      </c>
      <c r="N37" s="17">
        <f t="shared" si="4"/>
        <v>41.85</v>
      </c>
      <c r="O37" s="17">
        <f t="shared" si="5"/>
        <v>75.35</v>
      </c>
      <c r="P37" s="10" t="s">
        <v>36</v>
      </c>
      <c r="Q37" s="10" t="s">
        <v>29</v>
      </c>
      <c r="R37" s="10" t="s">
        <v>29</v>
      </c>
      <c r="S37" s="19" t="s">
        <v>31</v>
      </c>
    </row>
    <row r="38" s="1" customFormat="1" ht="32" customHeight="1" spans="1:19">
      <c r="A38" s="10">
        <v>35</v>
      </c>
      <c r="B38" s="11" t="s">
        <v>120</v>
      </c>
      <c r="C38" s="10" t="s">
        <v>22</v>
      </c>
      <c r="D38" s="10" t="s">
        <v>23</v>
      </c>
      <c r="E38" s="10" t="s">
        <v>121</v>
      </c>
      <c r="F38" s="10" t="s">
        <v>25</v>
      </c>
      <c r="G38" s="10" t="s">
        <v>26</v>
      </c>
      <c r="H38" s="10" t="s">
        <v>110</v>
      </c>
      <c r="I38" s="10" t="s">
        <v>111</v>
      </c>
      <c r="J38" s="10" t="s">
        <v>29</v>
      </c>
      <c r="K38" s="10">
        <v>70</v>
      </c>
      <c r="L38" s="17">
        <f t="shared" si="3"/>
        <v>35</v>
      </c>
      <c r="M38" s="17">
        <v>80.6</v>
      </c>
      <c r="N38" s="17">
        <f t="shared" si="4"/>
        <v>40.3</v>
      </c>
      <c r="O38" s="17">
        <f t="shared" si="5"/>
        <v>75.3</v>
      </c>
      <c r="P38" s="10" t="s">
        <v>36</v>
      </c>
      <c r="Q38" s="10" t="s">
        <v>29</v>
      </c>
      <c r="R38" s="10" t="s">
        <v>29</v>
      </c>
      <c r="S38" s="19" t="s">
        <v>31</v>
      </c>
    </row>
    <row r="39" s="1" customFormat="1" ht="32" customHeight="1" spans="1:19">
      <c r="A39" s="10">
        <v>36</v>
      </c>
      <c r="B39" s="11" t="s">
        <v>122</v>
      </c>
      <c r="C39" s="10" t="s">
        <v>22</v>
      </c>
      <c r="D39" s="10" t="s">
        <v>23</v>
      </c>
      <c r="E39" s="10" t="s">
        <v>123</v>
      </c>
      <c r="F39" s="10" t="s">
        <v>25</v>
      </c>
      <c r="G39" s="10" t="s">
        <v>26</v>
      </c>
      <c r="H39" s="10" t="s">
        <v>110</v>
      </c>
      <c r="I39" s="10" t="s">
        <v>111</v>
      </c>
      <c r="J39" s="10" t="s">
        <v>29</v>
      </c>
      <c r="K39" s="10">
        <v>69.1</v>
      </c>
      <c r="L39" s="17">
        <f t="shared" si="3"/>
        <v>34.55</v>
      </c>
      <c r="M39" s="17">
        <v>81.5</v>
      </c>
      <c r="N39" s="17">
        <f t="shared" si="4"/>
        <v>40.75</v>
      </c>
      <c r="O39" s="17">
        <f t="shared" si="5"/>
        <v>75.3</v>
      </c>
      <c r="P39" s="10" t="s">
        <v>36</v>
      </c>
      <c r="Q39" s="10" t="s">
        <v>29</v>
      </c>
      <c r="R39" s="10" t="s">
        <v>29</v>
      </c>
      <c r="S39" s="19" t="s">
        <v>31</v>
      </c>
    </row>
    <row r="40" s="1" customFormat="1" ht="32" customHeight="1" spans="1:19">
      <c r="A40" s="10">
        <v>37</v>
      </c>
      <c r="B40" s="11" t="s">
        <v>124</v>
      </c>
      <c r="C40" s="10" t="s">
        <v>38</v>
      </c>
      <c r="D40" s="10" t="s">
        <v>23</v>
      </c>
      <c r="E40" s="10" t="s">
        <v>125</v>
      </c>
      <c r="F40" s="10" t="s">
        <v>25</v>
      </c>
      <c r="G40" s="10" t="s">
        <v>26</v>
      </c>
      <c r="H40" s="10" t="s">
        <v>110</v>
      </c>
      <c r="I40" s="10" t="s">
        <v>111</v>
      </c>
      <c r="J40" s="10" t="s">
        <v>29</v>
      </c>
      <c r="K40" s="10">
        <v>64.4</v>
      </c>
      <c r="L40" s="17">
        <f t="shared" si="3"/>
        <v>32.2</v>
      </c>
      <c r="M40" s="17">
        <v>85.4</v>
      </c>
      <c r="N40" s="17">
        <f t="shared" si="4"/>
        <v>42.7</v>
      </c>
      <c r="O40" s="17">
        <f t="shared" si="5"/>
        <v>74.9</v>
      </c>
      <c r="P40" s="10" t="s">
        <v>36</v>
      </c>
      <c r="Q40" s="10" t="s">
        <v>29</v>
      </c>
      <c r="R40" s="10" t="s">
        <v>29</v>
      </c>
      <c r="S40" s="19" t="s">
        <v>31</v>
      </c>
    </row>
    <row r="41" s="1" customFormat="1" ht="32" customHeight="1" spans="1:19">
      <c r="A41" s="10">
        <v>38</v>
      </c>
      <c r="B41" s="11" t="s">
        <v>126</v>
      </c>
      <c r="C41" s="10" t="s">
        <v>22</v>
      </c>
      <c r="D41" s="10" t="s">
        <v>23</v>
      </c>
      <c r="E41" s="10" t="s">
        <v>127</v>
      </c>
      <c r="F41" s="10" t="s">
        <v>25</v>
      </c>
      <c r="G41" s="10" t="s">
        <v>26</v>
      </c>
      <c r="H41" s="10" t="s">
        <v>110</v>
      </c>
      <c r="I41" s="10" t="s">
        <v>111</v>
      </c>
      <c r="J41" s="10" t="s">
        <v>29</v>
      </c>
      <c r="K41" s="10">
        <v>67.3</v>
      </c>
      <c r="L41" s="17">
        <f t="shared" si="3"/>
        <v>33.65</v>
      </c>
      <c r="M41" s="17">
        <v>81.6</v>
      </c>
      <c r="N41" s="17">
        <f t="shared" si="4"/>
        <v>40.8</v>
      </c>
      <c r="O41" s="17">
        <f t="shared" si="5"/>
        <v>74.45</v>
      </c>
      <c r="P41" s="10" t="s">
        <v>36</v>
      </c>
      <c r="Q41" s="10" t="s">
        <v>29</v>
      </c>
      <c r="R41" s="10" t="s">
        <v>29</v>
      </c>
      <c r="S41" s="19" t="s">
        <v>31</v>
      </c>
    </row>
    <row r="42" s="1" customFormat="1" ht="32" customHeight="1" spans="1:19">
      <c r="A42" s="10">
        <v>39</v>
      </c>
      <c r="B42" s="11" t="s">
        <v>128</v>
      </c>
      <c r="C42" s="10" t="s">
        <v>22</v>
      </c>
      <c r="D42" s="10" t="s">
        <v>23</v>
      </c>
      <c r="E42" s="10" t="s">
        <v>129</v>
      </c>
      <c r="F42" s="10" t="s">
        <v>25</v>
      </c>
      <c r="G42" s="10" t="s">
        <v>26</v>
      </c>
      <c r="H42" s="10" t="s">
        <v>110</v>
      </c>
      <c r="I42" s="10" t="s">
        <v>111</v>
      </c>
      <c r="J42" s="10" t="s">
        <v>130</v>
      </c>
      <c r="K42" s="10">
        <v>65.3</v>
      </c>
      <c r="L42" s="17">
        <f t="shared" si="3"/>
        <v>32.65</v>
      </c>
      <c r="M42" s="17">
        <v>83.4</v>
      </c>
      <c r="N42" s="17">
        <f t="shared" si="4"/>
        <v>41.7</v>
      </c>
      <c r="O42" s="17">
        <f t="shared" si="5"/>
        <v>74.35</v>
      </c>
      <c r="P42" s="10" t="s">
        <v>36</v>
      </c>
      <c r="Q42" s="10" t="s">
        <v>29</v>
      </c>
      <c r="R42" s="10" t="s">
        <v>29</v>
      </c>
      <c r="S42" s="19" t="s">
        <v>31</v>
      </c>
    </row>
    <row r="43" s="1" customFormat="1" ht="32" customHeight="1" spans="1:19">
      <c r="A43" s="10">
        <v>40</v>
      </c>
      <c r="B43" s="11" t="s">
        <v>131</v>
      </c>
      <c r="C43" s="10" t="s">
        <v>22</v>
      </c>
      <c r="D43" s="10" t="s">
        <v>23</v>
      </c>
      <c r="E43" s="10" t="s">
        <v>132</v>
      </c>
      <c r="F43" s="10" t="s">
        <v>25</v>
      </c>
      <c r="G43" s="10" t="s">
        <v>103</v>
      </c>
      <c r="H43" s="10" t="s">
        <v>110</v>
      </c>
      <c r="I43" s="10" t="s">
        <v>111</v>
      </c>
      <c r="J43" s="10" t="s">
        <v>29</v>
      </c>
      <c r="K43" s="10">
        <v>68</v>
      </c>
      <c r="L43" s="17">
        <f t="shared" si="3"/>
        <v>34</v>
      </c>
      <c r="M43" s="17">
        <v>80</v>
      </c>
      <c r="N43" s="17">
        <f t="shared" si="4"/>
        <v>40</v>
      </c>
      <c r="O43" s="17">
        <f t="shared" si="5"/>
        <v>74</v>
      </c>
      <c r="P43" s="10" t="s">
        <v>36</v>
      </c>
      <c r="Q43" s="10" t="s">
        <v>29</v>
      </c>
      <c r="R43" s="10" t="s">
        <v>29</v>
      </c>
      <c r="S43" s="19" t="s">
        <v>31</v>
      </c>
    </row>
    <row r="44" s="1" customFormat="1" ht="32" customHeight="1" spans="1:19">
      <c r="A44" s="10">
        <v>41</v>
      </c>
      <c r="B44" s="11" t="s">
        <v>133</v>
      </c>
      <c r="C44" s="10" t="s">
        <v>22</v>
      </c>
      <c r="D44" s="10" t="s">
        <v>41</v>
      </c>
      <c r="E44" s="10" t="s">
        <v>134</v>
      </c>
      <c r="F44" s="10" t="s">
        <v>34</v>
      </c>
      <c r="G44" s="10" t="s">
        <v>103</v>
      </c>
      <c r="H44" s="10" t="s">
        <v>110</v>
      </c>
      <c r="I44" s="10" t="s">
        <v>111</v>
      </c>
      <c r="J44" s="10" t="s">
        <v>29</v>
      </c>
      <c r="K44" s="10">
        <v>65.4</v>
      </c>
      <c r="L44" s="17">
        <f t="shared" si="3"/>
        <v>32.7</v>
      </c>
      <c r="M44" s="17">
        <v>81.6</v>
      </c>
      <c r="N44" s="17">
        <f t="shared" si="4"/>
        <v>40.8</v>
      </c>
      <c r="O44" s="17">
        <f t="shared" si="5"/>
        <v>73.5</v>
      </c>
      <c r="P44" s="10" t="s">
        <v>36</v>
      </c>
      <c r="Q44" s="10" t="s">
        <v>29</v>
      </c>
      <c r="R44" s="10" t="s">
        <v>29</v>
      </c>
      <c r="S44" s="19" t="s">
        <v>31</v>
      </c>
    </row>
    <row r="45" s="1" customFormat="1" ht="32" customHeight="1" spans="1:19">
      <c r="A45" s="10">
        <v>43</v>
      </c>
      <c r="B45" s="11" t="s">
        <v>135</v>
      </c>
      <c r="C45" s="10" t="s">
        <v>22</v>
      </c>
      <c r="D45" s="10" t="s">
        <v>23</v>
      </c>
      <c r="E45" s="10" t="s">
        <v>136</v>
      </c>
      <c r="F45" s="10" t="s">
        <v>57</v>
      </c>
      <c r="G45" s="10" t="s">
        <v>26</v>
      </c>
      <c r="H45" s="10" t="s">
        <v>110</v>
      </c>
      <c r="I45" s="10" t="s">
        <v>111</v>
      </c>
      <c r="J45" s="10" t="s">
        <v>29</v>
      </c>
      <c r="K45" s="10">
        <v>64.1</v>
      </c>
      <c r="L45" s="17">
        <f t="shared" ref="L45:L48" si="6">K45*0.5</f>
        <v>32.05</v>
      </c>
      <c r="M45" s="17">
        <v>82.5</v>
      </c>
      <c r="N45" s="17">
        <f t="shared" ref="N45:N48" si="7">M45*0.5</f>
        <v>41.25</v>
      </c>
      <c r="O45" s="17">
        <f t="shared" ref="O45:O48" si="8">L45+N45</f>
        <v>73.3</v>
      </c>
      <c r="P45" s="10" t="s">
        <v>36</v>
      </c>
      <c r="Q45" s="10" t="s">
        <v>29</v>
      </c>
      <c r="R45" s="10" t="s">
        <v>29</v>
      </c>
      <c r="S45" s="19" t="s">
        <v>31</v>
      </c>
    </row>
    <row r="46" s="1" customFormat="1" ht="32" customHeight="1" spans="1:19">
      <c r="A46" s="10">
        <v>44</v>
      </c>
      <c r="B46" s="11" t="s">
        <v>137</v>
      </c>
      <c r="C46" s="10" t="s">
        <v>22</v>
      </c>
      <c r="D46" s="10" t="s">
        <v>23</v>
      </c>
      <c r="E46" s="10" t="s">
        <v>138</v>
      </c>
      <c r="F46" s="10" t="s">
        <v>25</v>
      </c>
      <c r="G46" s="10" t="s">
        <v>26</v>
      </c>
      <c r="H46" s="10" t="s">
        <v>110</v>
      </c>
      <c r="I46" s="10" t="s">
        <v>111</v>
      </c>
      <c r="J46" s="10" t="s">
        <v>29</v>
      </c>
      <c r="K46" s="10">
        <v>69.5</v>
      </c>
      <c r="L46" s="17">
        <f t="shared" si="6"/>
        <v>34.75</v>
      </c>
      <c r="M46" s="17">
        <v>76.9</v>
      </c>
      <c r="N46" s="17">
        <f t="shared" si="7"/>
        <v>38.45</v>
      </c>
      <c r="O46" s="17">
        <f t="shared" si="8"/>
        <v>73.2</v>
      </c>
      <c r="P46" s="10" t="s">
        <v>36</v>
      </c>
      <c r="Q46" s="10" t="s">
        <v>29</v>
      </c>
      <c r="R46" s="10" t="s">
        <v>29</v>
      </c>
      <c r="S46" s="19" t="s">
        <v>31</v>
      </c>
    </row>
    <row r="47" s="1" customFormat="1" ht="32" customHeight="1" spans="1:19">
      <c r="A47" s="10">
        <v>45</v>
      </c>
      <c r="B47" s="11" t="s">
        <v>139</v>
      </c>
      <c r="C47" s="10" t="s">
        <v>22</v>
      </c>
      <c r="D47" s="10" t="s">
        <v>23</v>
      </c>
      <c r="E47" s="10" t="s">
        <v>140</v>
      </c>
      <c r="F47" s="10" t="s">
        <v>25</v>
      </c>
      <c r="G47" s="10" t="s">
        <v>64</v>
      </c>
      <c r="H47" s="10" t="s">
        <v>110</v>
      </c>
      <c r="I47" s="10" t="s">
        <v>111</v>
      </c>
      <c r="J47" s="10" t="s">
        <v>29</v>
      </c>
      <c r="K47" s="10">
        <v>67.6</v>
      </c>
      <c r="L47" s="17">
        <f t="shared" si="6"/>
        <v>33.8</v>
      </c>
      <c r="M47" s="17">
        <v>78.7</v>
      </c>
      <c r="N47" s="17">
        <f t="shared" si="7"/>
        <v>39.35</v>
      </c>
      <c r="O47" s="17">
        <f t="shared" si="8"/>
        <v>73.15</v>
      </c>
      <c r="P47" s="10" t="s">
        <v>36</v>
      </c>
      <c r="Q47" s="10" t="s">
        <v>29</v>
      </c>
      <c r="R47" s="10" t="s">
        <v>29</v>
      </c>
      <c r="S47" s="19" t="s">
        <v>31</v>
      </c>
    </row>
    <row r="48" s="1" customFormat="1" ht="29" customHeight="1" spans="1:20">
      <c r="A48" s="10">
        <v>40</v>
      </c>
      <c r="B48" s="11" t="s">
        <v>141</v>
      </c>
      <c r="C48" s="10" t="s">
        <v>22</v>
      </c>
      <c r="D48" s="10" t="s">
        <v>23</v>
      </c>
      <c r="E48" s="10" t="s">
        <v>142</v>
      </c>
      <c r="F48" s="10" t="s">
        <v>25</v>
      </c>
      <c r="G48" s="10" t="s">
        <v>26</v>
      </c>
      <c r="H48" s="10" t="s">
        <v>110</v>
      </c>
      <c r="I48" s="10" t="s">
        <v>111</v>
      </c>
      <c r="J48" s="10" t="s">
        <v>29</v>
      </c>
      <c r="K48" s="10">
        <v>64.3</v>
      </c>
      <c r="L48" s="17">
        <f t="shared" si="6"/>
        <v>32.15</v>
      </c>
      <c r="M48" s="17">
        <v>82</v>
      </c>
      <c r="N48" s="17">
        <f t="shared" si="7"/>
        <v>41</v>
      </c>
      <c r="O48" s="17">
        <f t="shared" si="8"/>
        <v>73.15</v>
      </c>
      <c r="P48" s="10" t="s">
        <v>143</v>
      </c>
      <c r="Q48" s="10" t="s">
        <v>29</v>
      </c>
      <c r="R48" s="10" t="s">
        <v>29</v>
      </c>
      <c r="S48" s="19" t="s">
        <v>31</v>
      </c>
      <c r="T48" s="21"/>
    </row>
    <row r="49" s="1" customFormat="1" ht="32" customHeight="1" spans="1:19">
      <c r="A49" s="10">
        <v>46</v>
      </c>
      <c r="B49" s="11" t="s">
        <v>144</v>
      </c>
      <c r="C49" s="10" t="s">
        <v>22</v>
      </c>
      <c r="D49" s="10" t="s">
        <v>23</v>
      </c>
      <c r="E49" s="10" t="s">
        <v>145</v>
      </c>
      <c r="F49" s="10" t="s">
        <v>25</v>
      </c>
      <c r="G49" s="10" t="s">
        <v>103</v>
      </c>
      <c r="H49" s="10" t="s">
        <v>110</v>
      </c>
      <c r="I49" s="10" t="s">
        <v>146</v>
      </c>
      <c r="J49" s="10" t="s">
        <v>29</v>
      </c>
      <c r="K49" s="10">
        <v>66.7</v>
      </c>
      <c r="L49" s="17">
        <f t="shared" ref="L49:L63" si="9">K49*0.5</f>
        <v>33.35</v>
      </c>
      <c r="M49" s="17">
        <v>78.8</v>
      </c>
      <c r="N49" s="17">
        <f t="shared" ref="N49:N63" si="10">M49*0.5</f>
        <v>39.4</v>
      </c>
      <c r="O49" s="17">
        <f t="shared" ref="O49:O63" si="11">L49+N49</f>
        <v>72.75</v>
      </c>
      <c r="P49" s="10" t="s">
        <v>36</v>
      </c>
      <c r="Q49" s="10" t="s">
        <v>29</v>
      </c>
      <c r="R49" s="10" t="s">
        <v>29</v>
      </c>
      <c r="S49" s="19" t="s">
        <v>31</v>
      </c>
    </row>
    <row r="50" s="1" customFormat="1" ht="32" customHeight="1" spans="1:19">
      <c r="A50" s="10">
        <v>47</v>
      </c>
      <c r="B50" s="11" t="s">
        <v>147</v>
      </c>
      <c r="C50" s="10" t="s">
        <v>22</v>
      </c>
      <c r="D50" s="10" t="s">
        <v>23</v>
      </c>
      <c r="E50" s="10" t="s">
        <v>148</v>
      </c>
      <c r="F50" s="10" t="s">
        <v>34</v>
      </c>
      <c r="G50" s="10" t="s">
        <v>64</v>
      </c>
      <c r="H50" s="10" t="s">
        <v>110</v>
      </c>
      <c r="I50" s="10" t="s">
        <v>146</v>
      </c>
      <c r="J50" s="10" t="s">
        <v>29</v>
      </c>
      <c r="K50" s="10">
        <v>62.9</v>
      </c>
      <c r="L50" s="17">
        <f t="shared" si="9"/>
        <v>31.45</v>
      </c>
      <c r="M50" s="17">
        <v>80.76</v>
      </c>
      <c r="N50" s="17">
        <f t="shared" si="10"/>
        <v>40.38</v>
      </c>
      <c r="O50" s="17">
        <f t="shared" si="11"/>
        <v>71.83</v>
      </c>
      <c r="P50" s="10" t="s">
        <v>36</v>
      </c>
      <c r="Q50" s="10" t="s">
        <v>29</v>
      </c>
      <c r="R50" s="10" t="s">
        <v>29</v>
      </c>
      <c r="S50" s="19" t="s">
        <v>31</v>
      </c>
    </row>
    <row r="51" s="1" customFormat="1" ht="32" customHeight="1" spans="1:19">
      <c r="A51" s="10">
        <v>48</v>
      </c>
      <c r="B51" s="11" t="s">
        <v>149</v>
      </c>
      <c r="C51" s="10" t="s">
        <v>22</v>
      </c>
      <c r="D51" s="10" t="s">
        <v>150</v>
      </c>
      <c r="E51" s="10" t="s">
        <v>151</v>
      </c>
      <c r="F51" s="10" t="s">
        <v>25</v>
      </c>
      <c r="G51" s="10" t="s">
        <v>26</v>
      </c>
      <c r="H51" s="10" t="s">
        <v>110</v>
      </c>
      <c r="I51" s="10" t="s">
        <v>146</v>
      </c>
      <c r="J51" s="10" t="s">
        <v>29</v>
      </c>
      <c r="K51" s="10">
        <v>64</v>
      </c>
      <c r="L51" s="17">
        <f t="shared" si="9"/>
        <v>32</v>
      </c>
      <c r="M51" s="17">
        <v>79.4</v>
      </c>
      <c r="N51" s="17">
        <f t="shared" si="10"/>
        <v>39.7</v>
      </c>
      <c r="O51" s="17">
        <f t="shared" si="11"/>
        <v>71.7</v>
      </c>
      <c r="P51" s="10" t="s">
        <v>36</v>
      </c>
      <c r="Q51" s="10" t="s">
        <v>29</v>
      </c>
      <c r="R51" s="10" t="s">
        <v>29</v>
      </c>
      <c r="S51" s="19" t="s">
        <v>31</v>
      </c>
    </row>
    <row r="52" s="1" customFormat="1" ht="32" customHeight="1" spans="1:19">
      <c r="A52" s="10">
        <v>49</v>
      </c>
      <c r="B52" s="11" t="s">
        <v>152</v>
      </c>
      <c r="C52" s="10" t="s">
        <v>22</v>
      </c>
      <c r="D52" s="10" t="s">
        <v>23</v>
      </c>
      <c r="E52" s="10" t="s">
        <v>153</v>
      </c>
      <c r="F52" s="10" t="s">
        <v>25</v>
      </c>
      <c r="G52" s="10" t="s">
        <v>103</v>
      </c>
      <c r="H52" s="10" t="s">
        <v>110</v>
      </c>
      <c r="I52" s="10" t="s">
        <v>146</v>
      </c>
      <c r="J52" s="10" t="s">
        <v>29</v>
      </c>
      <c r="K52" s="10">
        <v>64.8</v>
      </c>
      <c r="L52" s="17">
        <f t="shared" si="9"/>
        <v>32.4</v>
      </c>
      <c r="M52" s="17">
        <v>78.4</v>
      </c>
      <c r="N52" s="17">
        <f t="shared" si="10"/>
        <v>39.2</v>
      </c>
      <c r="O52" s="17">
        <f t="shared" si="11"/>
        <v>71.6</v>
      </c>
      <c r="P52" s="10" t="s">
        <v>36</v>
      </c>
      <c r="Q52" s="10" t="s">
        <v>29</v>
      </c>
      <c r="R52" s="10" t="s">
        <v>29</v>
      </c>
      <c r="S52" s="19" t="s">
        <v>31</v>
      </c>
    </row>
    <row r="53" s="1" customFormat="1" ht="32" customHeight="1" spans="1:19">
      <c r="A53" s="10">
        <v>50</v>
      </c>
      <c r="B53" s="11" t="s">
        <v>154</v>
      </c>
      <c r="C53" s="10" t="s">
        <v>22</v>
      </c>
      <c r="D53" s="10" t="s">
        <v>155</v>
      </c>
      <c r="E53" s="10" t="s">
        <v>156</v>
      </c>
      <c r="F53" s="10" t="s">
        <v>34</v>
      </c>
      <c r="G53" s="10" t="s">
        <v>103</v>
      </c>
      <c r="H53" s="10" t="s">
        <v>110</v>
      </c>
      <c r="I53" s="10" t="s">
        <v>146</v>
      </c>
      <c r="J53" s="10" t="s">
        <v>29</v>
      </c>
      <c r="K53" s="10">
        <v>61</v>
      </c>
      <c r="L53" s="17">
        <f t="shared" si="9"/>
        <v>30.5</v>
      </c>
      <c r="M53" s="17">
        <v>82</v>
      </c>
      <c r="N53" s="17">
        <f t="shared" si="10"/>
        <v>41</v>
      </c>
      <c r="O53" s="17">
        <f t="shared" si="11"/>
        <v>71.5</v>
      </c>
      <c r="P53" s="10" t="s">
        <v>36</v>
      </c>
      <c r="Q53" s="10" t="s">
        <v>29</v>
      </c>
      <c r="R53" s="10" t="s">
        <v>29</v>
      </c>
      <c r="S53" s="19" t="s">
        <v>31</v>
      </c>
    </row>
    <row r="54" s="1" customFormat="1" ht="32" customHeight="1" spans="1:19">
      <c r="A54" s="10">
        <v>51</v>
      </c>
      <c r="B54" s="11" t="s">
        <v>157</v>
      </c>
      <c r="C54" s="10" t="s">
        <v>22</v>
      </c>
      <c r="D54" s="10" t="s">
        <v>23</v>
      </c>
      <c r="E54" s="10" t="s">
        <v>158</v>
      </c>
      <c r="F54" s="10" t="s">
        <v>34</v>
      </c>
      <c r="G54" s="10" t="s">
        <v>26</v>
      </c>
      <c r="H54" s="10" t="s">
        <v>110</v>
      </c>
      <c r="I54" s="10" t="s">
        <v>146</v>
      </c>
      <c r="J54" s="10" t="s">
        <v>29</v>
      </c>
      <c r="K54" s="10">
        <v>68.1</v>
      </c>
      <c r="L54" s="17">
        <f t="shared" si="9"/>
        <v>34.05</v>
      </c>
      <c r="M54" s="17">
        <v>74.9</v>
      </c>
      <c r="N54" s="17">
        <f t="shared" si="10"/>
        <v>37.45</v>
      </c>
      <c r="O54" s="17">
        <f t="shared" si="11"/>
        <v>71.5</v>
      </c>
      <c r="P54" s="10" t="s">
        <v>36</v>
      </c>
      <c r="Q54" s="10" t="s">
        <v>29</v>
      </c>
      <c r="R54" s="10" t="s">
        <v>29</v>
      </c>
      <c r="S54" s="19" t="s">
        <v>31</v>
      </c>
    </row>
    <row r="55" s="1" customFormat="1" ht="32" customHeight="1" spans="1:19">
      <c r="A55" s="10">
        <v>52</v>
      </c>
      <c r="B55" s="11" t="s">
        <v>159</v>
      </c>
      <c r="C55" s="10" t="s">
        <v>22</v>
      </c>
      <c r="D55" s="10" t="s">
        <v>160</v>
      </c>
      <c r="E55" s="10" t="s">
        <v>161</v>
      </c>
      <c r="F55" s="10" t="s">
        <v>34</v>
      </c>
      <c r="G55" s="10" t="s">
        <v>103</v>
      </c>
      <c r="H55" s="10" t="s">
        <v>110</v>
      </c>
      <c r="I55" s="10" t="s">
        <v>146</v>
      </c>
      <c r="J55" s="10" t="s">
        <v>29</v>
      </c>
      <c r="K55" s="10">
        <v>67.8</v>
      </c>
      <c r="L55" s="17">
        <f t="shared" si="9"/>
        <v>33.9</v>
      </c>
      <c r="M55" s="17">
        <v>74.9</v>
      </c>
      <c r="N55" s="17">
        <f t="shared" si="10"/>
        <v>37.45</v>
      </c>
      <c r="O55" s="17">
        <f t="shared" si="11"/>
        <v>71.35</v>
      </c>
      <c r="P55" s="10" t="s">
        <v>36</v>
      </c>
      <c r="Q55" s="10" t="s">
        <v>29</v>
      </c>
      <c r="R55" s="10" t="s">
        <v>29</v>
      </c>
      <c r="S55" s="19" t="s">
        <v>31</v>
      </c>
    </row>
    <row r="56" s="1" customFormat="1" ht="32" customHeight="1" spans="1:19">
      <c r="A56" s="10">
        <v>53</v>
      </c>
      <c r="B56" s="11" t="s">
        <v>162</v>
      </c>
      <c r="C56" s="10" t="s">
        <v>22</v>
      </c>
      <c r="D56" s="10" t="s">
        <v>23</v>
      </c>
      <c r="E56" s="10" t="s">
        <v>163</v>
      </c>
      <c r="F56" s="10" t="s">
        <v>25</v>
      </c>
      <c r="G56" s="10" t="s">
        <v>26</v>
      </c>
      <c r="H56" s="10" t="s">
        <v>110</v>
      </c>
      <c r="I56" s="10" t="s">
        <v>146</v>
      </c>
      <c r="J56" s="10" t="s">
        <v>29</v>
      </c>
      <c r="K56" s="10">
        <v>64.3</v>
      </c>
      <c r="L56" s="17">
        <f t="shared" si="9"/>
        <v>32.15</v>
      </c>
      <c r="M56" s="17">
        <v>77.7</v>
      </c>
      <c r="N56" s="17">
        <f t="shared" si="10"/>
        <v>38.85</v>
      </c>
      <c r="O56" s="17">
        <f t="shared" si="11"/>
        <v>71</v>
      </c>
      <c r="P56" s="10" t="s">
        <v>36</v>
      </c>
      <c r="Q56" s="10" t="s">
        <v>29</v>
      </c>
      <c r="R56" s="10" t="s">
        <v>29</v>
      </c>
      <c r="S56" s="19" t="s">
        <v>31</v>
      </c>
    </row>
    <row r="57" s="1" customFormat="1" ht="32" customHeight="1" spans="1:19">
      <c r="A57" s="10">
        <v>54</v>
      </c>
      <c r="B57" s="11" t="s">
        <v>164</v>
      </c>
      <c r="C57" s="10" t="s">
        <v>22</v>
      </c>
      <c r="D57" s="10" t="s">
        <v>23</v>
      </c>
      <c r="E57" s="10" t="s">
        <v>165</v>
      </c>
      <c r="F57" s="10" t="s">
        <v>25</v>
      </c>
      <c r="G57" s="10" t="s">
        <v>64</v>
      </c>
      <c r="H57" s="10" t="s">
        <v>110</v>
      </c>
      <c r="I57" s="10" t="s">
        <v>146</v>
      </c>
      <c r="J57" s="10" t="s">
        <v>29</v>
      </c>
      <c r="K57" s="10">
        <v>62.3</v>
      </c>
      <c r="L57" s="17">
        <f t="shared" si="9"/>
        <v>31.15</v>
      </c>
      <c r="M57" s="17">
        <v>79.5</v>
      </c>
      <c r="N57" s="17">
        <f t="shared" si="10"/>
        <v>39.75</v>
      </c>
      <c r="O57" s="17">
        <f t="shared" si="11"/>
        <v>70.9</v>
      </c>
      <c r="P57" s="10" t="s">
        <v>36</v>
      </c>
      <c r="Q57" s="10" t="s">
        <v>29</v>
      </c>
      <c r="R57" s="10" t="s">
        <v>29</v>
      </c>
      <c r="S57" s="19" t="s">
        <v>31</v>
      </c>
    </row>
    <row r="58" s="1" customFormat="1" ht="32" customHeight="1" spans="1:19">
      <c r="A58" s="10">
        <v>55</v>
      </c>
      <c r="B58" s="11" t="s">
        <v>166</v>
      </c>
      <c r="C58" s="10" t="s">
        <v>22</v>
      </c>
      <c r="D58" s="10" t="s">
        <v>160</v>
      </c>
      <c r="E58" s="10" t="s">
        <v>167</v>
      </c>
      <c r="F58" s="10" t="s">
        <v>25</v>
      </c>
      <c r="G58" s="10" t="s">
        <v>64</v>
      </c>
      <c r="H58" s="10" t="s">
        <v>110</v>
      </c>
      <c r="I58" s="10" t="s">
        <v>146</v>
      </c>
      <c r="J58" s="10" t="s">
        <v>29</v>
      </c>
      <c r="K58" s="10">
        <v>62.6</v>
      </c>
      <c r="L58" s="17">
        <f t="shared" si="9"/>
        <v>31.3</v>
      </c>
      <c r="M58" s="17">
        <v>78.9</v>
      </c>
      <c r="N58" s="17">
        <f t="shared" si="10"/>
        <v>39.45</v>
      </c>
      <c r="O58" s="17">
        <f t="shared" si="11"/>
        <v>70.75</v>
      </c>
      <c r="P58" s="10" t="s">
        <v>36</v>
      </c>
      <c r="Q58" s="10" t="s">
        <v>29</v>
      </c>
      <c r="R58" s="10" t="s">
        <v>29</v>
      </c>
      <c r="S58" s="19" t="s">
        <v>31</v>
      </c>
    </row>
    <row r="59" s="1" customFormat="1" ht="32" customHeight="1" spans="1:19">
      <c r="A59" s="10">
        <v>56</v>
      </c>
      <c r="B59" s="11" t="s">
        <v>168</v>
      </c>
      <c r="C59" s="10" t="s">
        <v>22</v>
      </c>
      <c r="D59" s="10" t="s">
        <v>23</v>
      </c>
      <c r="E59" s="10" t="s">
        <v>169</v>
      </c>
      <c r="F59" s="10" t="s">
        <v>34</v>
      </c>
      <c r="G59" s="10" t="s">
        <v>26</v>
      </c>
      <c r="H59" s="10" t="s">
        <v>110</v>
      </c>
      <c r="I59" s="10" t="s">
        <v>146</v>
      </c>
      <c r="J59" s="10" t="s">
        <v>29</v>
      </c>
      <c r="K59" s="10">
        <v>63.3</v>
      </c>
      <c r="L59" s="17">
        <f t="shared" si="9"/>
        <v>31.65</v>
      </c>
      <c r="M59" s="17">
        <v>78.1</v>
      </c>
      <c r="N59" s="17">
        <f t="shared" si="10"/>
        <v>39.05</v>
      </c>
      <c r="O59" s="17">
        <f t="shared" si="11"/>
        <v>70.7</v>
      </c>
      <c r="P59" s="10" t="s">
        <v>36</v>
      </c>
      <c r="Q59" s="10" t="s">
        <v>29</v>
      </c>
      <c r="R59" s="10" t="s">
        <v>29</v>
      </c>
      <c r="S59" s="19" t="s">
        <v>31</v>
      </c>
    </row>
    <row r="60" s="1" customFormat="1" ht="32" customHeight="1" spans="1:19">
      <c r="A60" s="10">
        <v>57</v>
      </c>
      <c r="B60" s="11" t="s">
        <v>170</v>
      </c>
      <c r="C60" s="10" t="s">
        <v>22</v>
      </c>
      <c r="D60" s="10" t="s">
        <v>23</v>
      </c>
      <c r="E60" s="10" t="s">
        <v>171</v>
      </c>
      <c r="F60" s="10" t="s">
        <v>25</v>
      </c>
      <c r="G60" s="10" t="s">
        <v>64</v>
      </c>
      <c r="H60" s="10" t="s">
        <v>110</v>
      </c>
      <c r="I60" s="10" t="s">
        <v>146</v>
      </c>
      <c r="J60" s="10" t="s">
        <v>29</v>
      </c>
      <c r="K60" s="10">
        <v>63.3</v>
      </c>
      <c r="L60" s="17">
        <f t="shared" si="9"/>
        <v>31.65</v>
      </c>
      <c r="M60" s="17">
        <v>78</v>
      </c>
      <c r="N60" s="17">
        <f t="shared" si="10"/>
        <v>39</v>
      </c>
      <c r="O60" s="17">
        <f t="shared" si="11"/>
        <v>70.65</v>
      </c>
      <c r="P60" s="10" t="s">
        <v>36</v>
      </c>
      <c r="Q60" s="10" t="s">
        <v>29</v>
      </c>
      <c r="R60" s="10" t="s">
        <v>29</v>
      </c>
      <c r="S60" s="19" t="s">
        <v>31</v>
      </c>
    </row>
    <row r="61" s="1" customFormat="1" ht="32" customHeight="1" spans="1:19">
      <c r="A61" s="10">
        <v>58</v>
      </c>
      <c r="B61" s="11" t="s">
        <v>172</v>
      </c>
      <c r="C61" s="10" t="s">
        <v>22</v>
      </c>
      <c r="D61" s="10" t="s">
        <v>155</v>
      </c>
      <c r="E61" s="10" t="s">
        <v>173</v>
      </c>
      <c r="F61" s="10" t="s">
        <v>25</v>
      </c>
      <c r="G61" s="10" t="s">
        <v>103</v>
      </c>
      <c r="H61" s="10" t="s">
        <v>110</v>
      </c>
      <c r="I61" s="10" t="s">
        <v>146</v>
      </c>
      <c r="J61" s="10" t="s">
        <v>29</v>
      </c>
      <c r="K61" s="10">
        <v>63.5</v>
      </c>
      <c r="L61" s="17">
        <f t="shared" si="9"/>
        <v>31.75</v>
      </c>
      <c r="M61" s="17">
        <v>77.8</v>
      </c>
      <c r="N61" s="17">
        <f t="shared" si="10"/>
        <v>38.9</v>
      </c>
      <c r="O61" s="17">
        <f t="shared" si="11"/>
        <v>70.65</v>
      </c>
      <c r="P61" s="10" t="s">
        <v>36</v>
      </c>
      <c r="Q61" s="10" t="s">
        <v>29</v>
      </c>
      <c r="R61" s="10" t="s">
        <v>29</v>
      </c>
      <c r="S61" s="19" t="s">
        <v>31</v>
      </c>
    </row>
    <row r="62" s="1" customFormat="1" ht="32" customHeight="1" spans="1:19">
      <c r="A62" s="10">
        <v>59</v>
      </c>
      <c r="B62" s="11" t="s">
        <v>174</v>
      </c>
      <c r="C62" s="10" t="s">
        <v>22</v>
      </c>
      <c r="D62" s="10" t="s">
        <v>23</v>
      </c>
      <c r="E62" s="10" t="s">
        <v>175</v>
      </c>
      <c r="F62" s="10" t="s">
        <v>57</v>
      </c>
      <c r="G62" s="10" t="s">
        <v>103</v>
      </c>
      <c r="H62" s="10" t="s">
        <v>110</v>
      </c>
      <c r="I62" s="10" t="s">
        <v>146</v>
      </c>
      <c r="J62" s="10" t="s">
        <v>29</v>
      </c>
      <c r="K62" s="10">
        <v>59.3</v>
      </c>
      <c r="L62" s="17">
        <f t="shared" si="9"/>
        <v>29.65</v>
      </c>
      <c r="M62" s="17">
        <v>81.9</v>
      </c>
      <c r="N62" s="17">
        <f t="shared" si="10"/>
        <v>40.95</v>
      </c>
      <c r="O62" s="17">
        <f t="shared" si="11"/>
        <v>70.6</v>
      </c>
      <c r="P62" s="10" t="s">
        <v>36</v>
      </c>
      <c r="Q62" s="10" t="s">
        <v>29</v>
      </c>
      <c r="R62" s="10" t="s">
        <v>29</v>
      </c>
      <c r="S62" s="19" t="s">
        <v>31</v>
      </c>
    </row>
    <row r="63" s="1" customFormat="1" ht="32" customHeight="1" spans="1:19">
      <c r="A63" s="10">
        <v>60</v>
      </c>
      <c r="B63" s="11" t="s">
        <v>176</v>
      </c>
      <c r="C63" s="10" t="s">
        <v>22</v>
      </c>
      <c r="D63" s="10" t="s">
        <v>23</v>
      </c>
      <c r="E63" s="10" t="s">
        <v>177</v>
      </c>
      <c r="F63" s="10" t="s">
        <v>34</v>
      </c>
      <c r="G63" s="10" t="s">
        <v>26</v>
      </c>
      <c r="H63" s="10" t="s">
        <v>110</v>
      </c>
      <c r="I63" s="10" t="s">
        <v>146</v>
      </c>
      <c r="J63" s="10" t="s">
        <v>29</v>
      </c>
      <c r="K63" s="10">
        <v>62.3</v>
      </c>
      <c r="L63" s="17">
        <f t="shared" si="9"/>
        <v>31.15</v>
      </c>
      <c r="M63" s="17">
        <v>78.8</v>
      </c>
      <c r="N63" s="17">
        <f t="shared" si="10"/>
        <v>39.4</v>
      </c>
      <c r="O63" s="17">
        <f t="shared" si="11"/>
        <v>70.55</v>
      </c>
      <c r="P63" s="10" t="s">
        <v>36</v>
      </c>
      <c r="Q63" s="10" t="s">
        <v>29</v>
      </c>
      <c r="R63" s="10" t="s">
        <v>29</v>
      </c>
      <c r="S63" s="19" t="s">
        <v>31</v>
      </c>
    </row>
    <row r="64" ht="41" customHeight="1" spans="1:19">
      <c r="A64" s="14" t="s">
        <v>178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</sheetData>
  <sortState ref="A146:AO192">
    <sortCondition ref="O146:O192" descending="1"/>
  </sortState>
  <mergeCells count="3">
    <mergeCell ref="A1:D1"/>
    <mergeCell ref="A2:S2"/>
    <mergeCell ref="A64:S64"/>
  </mergeCells>
  <printOptions horizontalCentered="1"/>
  <pageMargins left="0.369444444444444" right="0.0548611111111111" top="0.786805555555556" bottom="0.826388888888889" header="0.298611111111111" footer="0.298611111111111"/>
  <pageSetup paperSize="9" scale="8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2020-05-26T00:36:00Z</dcterms:created>
  <dcterms:modified xsi:type="dcterms:W3CDTF">2022-08-09T06:49:23Z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731EA0D32B1446B093678813F59AF291</vt:lpwstr>
  </property>
  <property fmtid="{D5CDD505-2E9C-101B-9397-08002B2CF9AE}" pid="4" name="KSOReadingLayout">
    <vt:bool>true</vt:bool>
  </property>
</Properties>
</file>