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80"/>
  </bookViews>
  <sheets>
    <sheet name="Sheet1" sheetId="1" r:id="rId1"/>
  </sheets>
  <calcPr calcId="144525"/>
</workbook>
</file>

<file path=xl/sharedStrings.xml><?xml version="1.0" encoding="utf-8"?>
<sst xmlns="http://schemas.openxmlformats.org/spreadsheetml/2006/main" count="64" uniqueCount="38">
  <si>
    <t>贵阳市统计局2022年公开招聘市经济运行监测中心专业技术人员专业测试成绩及进入面试环节人员名单</t>
  </si>
  <si>
    <t>序号</t>
  </si>
  <si>
    <t>姓名</t>
  </si>
  <si>
    <t>准考证号</t>
  </si>
  <si>
    <t>单位</t>
  </si>
  <si>
    <t>报考岗位及代码</t>
  </si>
  <si>
    <t>笔试成绩</t>
  </si>
  <si>
    <t>笔试成绩（百分制）</t>
  </si>
  <si>
    <t>笔试成绩30%</t>
  </si>
  <si>
    <t>专业测试成绩</t>
  </si>
  <si>
    <t>专业测试成绩40%</t>
  </si>
  <si>
    <t>笔试、专业测试成绩</t>
  </si>
  <si>
    <t>笔试、专业测试排名</t>
  </si>
  <si>
    <t>是否进入下一轮</t>
  </si>
  <si>
    <t>王思杭</t>
  </si>
  <si>
    <t>1152012500225</t>
  </si>
  <si>
    <t>贵阳市经济运行监测中心</t>
  </si>
  <si>
    <t>20101000801
专业技术岗位</t>
  </si>
  <si>
    <t>是</t>
  </si>
  <si>
    <t>陈心弈</t>
  </si>
  <si>
    <t>1152012502123</t>
  </si>
  <si>
    <t>彭佳鸣</t>
  </si>
  <si>
    <t>1152012501001</t>
  </si>
  <si>
    <t>顾瑜欣</t>
  </si>
  <si>
    <t>1152012502221</t>
  </si>
  <si>
    <t>专业测试成绩未达到最低合格分数线60分</t>
  </si>
  <si>
    <t>陈秋同</t>
  </si>
  <si>
    <t>1152012501427</t>
  </si>
  <si>
    <t>唐启洋</t>
  </si>
  <si>
    <t>1152012500921</t>
  </si>
  <si>
    <t>杜源毓</t>
  </si>
  <si>
    <t>1152012502411</t>
  </si>
  <si>
    <t>周玮玮</t>
  </si>
  <si>
    <t>1152012503714</t>
  </si>
  <si>
    <t>时婧玮</t>
  </si>
  <si>
    <t>1152012501213</t>
  </si>
  <si>
    <t>凌青</t>
  </si>
  <si>
    <t>1152012501807</t>
  </si>
</sst>
</file>

<file path=xl/styles.xml><?xml version="1.0" encoding="utf-8"?>
<styleSheet xmlns="http://schemas.openxmlformats.org/spreadsheetml/2006/main">
  <numFmts count="5">
    <numFmt numFmtId="42" formatCode="_ &quot;￥&quot;* #,##0_ ;_ &quot;￥&quot;* \-#,##0_ ;_ &quot;￥&quot;* &quot;-&quot;_ ;_ @_ "/>
    <numFmt numFmtId="176" formatCode="0.00_ "/>
    <numFmt numFmtId="43" formatCode="_ * #,##0.00_ ;_ * \-#,##0.00_ ;_ * &quot;-&quot;??_ ;_ @_ "/>
    <numFmt numFmtId="44" formatCode="_ &quot;￥&quot;* #,##0.00_ ;_ &quot;￥&quot;* \-#,##0.00_ ;_ &quot;￥&quot;* &quot;-&quot;??_ ;_ @_ "/>
    <numFmt numFmtId="41" formatCode="_ * #,##0_ ;_ * \-#,##0_ ;_ * &quot;-&quot;_ ;_ @_ "/>
  </numFmts>
  <fonts count="30">
    <font>
      <sz val="11"/>
      <color theme="1"/>
      <name val="宋体"/>
      <charset val="134"/>
      <scheme val="minor"/>
    </font>
    <font>
      <sz val="10"/>
      <color theme="1"/>
      <name val="宋体"/>
      <charset val="134"/>
      <scheme val="minor"/>
    </font>
    <font>
      <b/>
      <sz val="11"/>
      <name val="宋体"/>
      <charset val="134"/>
      <scheme val="minor"/>
    </font>
    <font>
      <sz val="11"/>
      <name val="宋体"/>
      <charset val="134"/>
      <scheme val="minor"/>
    </font>
    <font>
      <sz val="16"/>
      <color theme="1"/>
      <name val="方正小标宋简体"/>
      <charset val="134"/>
    </font>
    <font>
      <b/>
      <sz val="10"/>
      <name val="宋体"/>
      <charset val="134"/>
      <scheme val="minor"/>
    </font>
    <font>
      <b/>
      <sz val="10"/>
      <name val="宋体"/>
      <charset val="134"/>
    </font>
    <font>
      <sz val="11"/>
      <name val="仿宋_GB2312"/>
      <charset val="134"/>
    </font>
    <font>
      <b/>
      <sz val="10"/>
      <color theme="1"/>
      <name val="宋体"/>
      <charset val="134"/>
    </font>
    <font>
      <sz val="12"/>
      <name val="仿宋_GB2312"/>
      <charset val="0"/>
    </font>
    <font>
      <b/>
      <sz val="10"/>
      <color theme="1"/>
      <name val="宋体"/>
      <charset val="134"/>
      <scheme val="minor"/>
    </font>
    <font>
      <sz val="11"/>
      <color theme="0"/>
      <name val="宋体"/>
      <charset val="0"/>
      <scheme val="minor"/>
    </font>
    <font>
      <sz val="11"/>
      <color theme="1"/>
      <name val="宋体"/>
      <charset val="0"/>
      <scheme val="minor"/>
    </font>
    <font>
      <b/>
      <sz val="11"/>
      <color theme="3"/>
      <name val="宋体"/>
      <charset val="134"/>
      <scheme val="minor"/>
    </font>
    <font>
      <b/>
      <sz val="18"/>
      <color theme="3"/>
      <name val="宋体"/>
      <charset val="134"/>
      <scheme val="minor"/>
    </font>
    <font>
      <b/>
      <sz val="13"/>
      <color theme="3"/>
      <name val="宋体"/>
      <charset val="134"/>
      <scheme val="minor"/>
    </font>
    <font>
      <b/>
      <sz val="11"/>
      <color theme="1"/>
      <name val="宋体"/>
      <charset val="0"/>
      <scheme val="minor"/>
    </font>
    <font>
      <i/>
      <sz val="11"/>
      <color rgb="FF7F7F7F"/>
      <name val="宋体"/>
      <charset val="0"/>
      <scheme val="minor"/>
    </font>
    <font>
      <sz val="11"/>
      <color rgb="FFFF0000"/>
      <name val="宋体"/>
      <charset val="0"/>
      <scheme val="minor"/>
    </font>
    <font>
      <u/>
      <sz val="11"/>
      <color rgb="FF0000FF"/>
      <name val="宋体"/>
      <charset val="0"/>
      <scheme val="minor"/>
    </font>
    <font>
      <b/>
      <sz val="11"/>
      <color rgb="FFFA7D00"/>
      <name val="宋体"/>
      <charset val="0"/>
      <scheme val="minor"/>
    </font>
    <font>
      <u/>
      <sz val="11"/>
      <color rgb="FF800080"/>
      <name val="宋体"/>
      <charset val="0"/>
      <scheme val="minor"/>
    </font>
    <font>
      <sz val="11"/>
      <color rgb="FF9C6500"/>
      <name val="宋体"/>
      <charset val="0"/>
      <scheme val="minor"/>
    </font>
    <font>
      <sz val="11"/>
      <color rgb="FF006100"/>
      <name val="宋体"/>
      <charset val="0"/>
      <scheme val="minor"/>
    </font>
    <font>
      <b/>
      <sz val="15"/>
      <color theme="3"/>
      <name val="宋体"/>
      <charset val="134"/>
      <scheme val="minor"/>
    </font>
    <font>
      <sz val="11"/>
      <color rgb="FF3F3F76"/>
      <name val="宋体"/>
      <charset val="0"/>
      <scheme val="minor"/>
    </font>
    <font>
      <b/>
      <sz val="11"/>
      <color rgb="FF3F3F3F"/>
      <name val="宋体"/>
      <charset val="0"/>
      <scheme val="minor"/>
    </font>
    <font>
      <b/>
      <sz val="11"/>
      <color rgb="FFFFFFFF"/>
      <name val="宋体"/>
      <charset val="0"/>
      <scheme val="minor"/>
    </font>
    <font>
      <sz val="11"/>
      <color rgb="FFFA7D00"/>
      <name val="宋体"/>
      <charset val="0"/>
      <scheme val="minor"/>
    </font>
    <font>
      <sz val="11"/>
      <color rgb="FF9C0006"/>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rgb="FFFFFFCC"/>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5"/>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4"/>
        <bgColor indexed="64"/>
      </patternFill>
    </fill>
    <fill>
      <patternFill patternType="solid">
        <fgColor theme="7" tint="0.799981688894314"/>
        <bgColor indexed="64"/>
      </patternFill>
    </fill>
    <fill>
      <patternFill patternType="solid">
        <fgColor rgb="FFF2F2F2"/>
        <bgColor indexed="64"/>
      </patternFill>
    </fill>
    <fill>
      <patternFill patternType="solid">
        <fgColor theme="8"/>
        <bgColor indexed="64"/>
      </patternFill>
    </fill>
    <fill>
      <patternFill patternType="solid">
        <fgColor theme="4" tint="0.399975585192419"/>
        <bgColor indexed="64"/>
      </patternFill>
    </fill>
    <fill>
      <patternFill patternType="solid">
        <fgColor rgb="FFFFEB9C"/>
        <bgColor indexed="64"/>
      </patternFill>
    </fill>
    <fill>
      <patternFill patternType="solid">
        <fgColor theme="7"/>
        <bgColor indexed="64"/>
      </patternFill>
    </fill>
    <fill>
      <patternFill patternType="solid">
        <fgColor rgb="FFC6EFCE"/>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CC99"/>
        <bgColor indexed="64"/>
      </patternFill>
    </fill>
    <fill>
      <patternFill patternType="solid">
        <fgColor rgb="FFA5A5A5"/>
        <bgColor indexed="64"/>
      </patternFill>
    </fill>
    <fill>
      <patternFill patternType="solid">
        <fgColor rgb="FFFFC7CE"/>
        <bgColor indexed="64"/>
      </patternFill>
    </fill>
    <fill>
      <patternFill patternType="solid">
        <fgColor theme="6"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1" fillId="14" borderId="0" applyNumberFormat="0" applyBorder="0" applyAlignment="0" applyProtection="0">
      <alignment vertical="center"/>
    </xf>
    <xf numFmtId="0" fontId="12" fillId="15" borderId="0" applyNumberFormat="0" applyBorder="0" applyAlignment="0" applyProtection="0">
      <alignment vertical="center"/>
    </xf>
    <xf numFmtId="0" fontId="12" fillId="11" borderId="0" applyNumberFormat="0" applyBorder="0" applyAlignment="0" applyProtection="0">
      <alignment vertical="center"/>
    </xf>
    <xf numFmtId="0" fontId="11" fillId="22" borderId="0" applyNumberFormat="0" applyBorder="0" applyAlignment="0" applyProtection="0">
      <alignment vertical="center"/>
    </xf>
    <xf numFmtId="0" fontId="12" fillId="9" borderId="0" applyNumberFormat="0" applyBorder="0" applyAlignment="0" applyProtection="0">
      <alignment vertical="center"/>
    </xf>
    <xf numFmtId="0" fontId="13" fillId="0" borderId="6" applyNumberFormat="0" applyFill="0" applyAlignment="0" applyProtection="0">
      <alignment vertical="center"/>
    </xf>
    <xf numFmtId="0" fontId="17" fillId="0" borderId="0" applyNumberFormat="0" applyFill="0" applyBorder="0" applyAlignment="0" applyProtection="0">
      <alignment vertical="center"/>
    </xf>
    <xf numFmtId="0" fontId="16" fillId="0" borderId="5"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15" fillId="0" borderId="4" applyNumberFormat="0" applyFill="0" applyAlignment="0" applyProtection="0">
      <alignment vertical="center"/>
    </xf>
    <xf numFmtId="42" fontId="0" fillId="0" borderId="0" applyFont="0" applyFill="0" applyBorder="0" applyAlignment="0" applyProtection="0">
      <alignment vertical="center"/>
    </xf>
    <xf numFmtId="0" fontId="11" fillId="7" borderId="0" applyNumberFormat="0" applyBorder="0" applyAlignment="0" applyProtection="0">
      <alignment vertical="center"/>
    </xf>
    <xf numFmtId="0" fontId="18" fillId="0" borderId="0" applyNumberFormat="0" applyFill="0" applyBorder="0" applyAlignment="0" applyProtection="0">
      <alignment vertical="center"/>
    </xf>
    <xf numFmtId="0" fontId="12" fillId="16" borderId="0" applyNumberFormat="0" applyBorder="0" applyAlignment="0" applyProtection="0">
      <alignment vertical="center"/>
    </xf>
    <xf numFmtId="0" fontId="11" fillId="17" borderId="0" applyNumberFormat="0" applyBorder="0" applyAlignment="0" applyProtection="0">
      <alignment vertical="center"/>
    </xf>
    <xf numFmtId="0" fontId="24" fillId="0" borderId="4" applyNumberFormat="0" applyFill="0" applyAlignment="0" applyProtection="0">
      <alignment vertical="center"/>
    </xf>
    <xf numFmtId="0" fontId="19" fillId="0" borderId="0" applyNumberFormat="0" applyFill="0" applyBorder="0" applyAlignment="0" applyProtection="0">
      <alignment vertical="center"/>
    </xf>
    <xf numFmtId="0" fontId="12" fillId="18" borderId="0" applyNumberFormat="0" applyBorder="0" applyAlignment="0" applyProtection="0">
      <alignment vertical="center"/>
    </xf>
    <xf numFmtId="44" fontId="0" fillId="0" borderId="0" applyFont="0" applyFill="0" applyBorder="0" applyAlignment="0" applyProtection="0">
      <alignment vertical="center"/>
    </xf>
    <xf numFmtId="0" fontId="12" fillId="20" borderId="0" applyNumberFormat="0" applyBorder="0" applyAlignment="0" applyProtection="0">
      <alignment vertical="center"/>
    </xf>
    <xf numFmtId="0" fontId="20" fillId="21" borderId="7" applyNumberFormat="0" applyAlignment="0" applyProtection="0">
      <alignment vertical="center"/>
    </xf>
    <xf numFmtId="0" fontId="21" fillId="0" borderId="0" applyNumberFormat="0" applyFill="0" applyBorder="0" applyAlignment="0" applyProtection="0">
      <alignment vertical="center"/>
    </xf>
    <xf numFmtId="41" fontId="0" fillId="0" borderId="0" applyFont="0" applyFill="0" applyBorder="0" applyAlignment="0" applyProtection="0">
      <alignment vertical="center"/>
    </xf>
    <xf numFmtId="0" fontId="11" fillId="25" borderId="0" applyNumberFormat="0" applyBorder="0" applyAlignment="0" applyProtection="0">
      <alignment vertical="center"/>
    </xf>
    <xf numFmtId="0" fontId="12" fillId="27" borderId="0" applyNumberFormat="0" applyBorder="0" applyAlignment="0" applyProtection="0">
      <alignment vertical="center"/>
    </xf>
    <xf numFmtId="0" fontId="11" fillId="28" borderId="0" applyNumberFormat="0" applyBorder="0" applyAlignment="0" applyProtection="0">
      <alignment vertical="center"/>
    </xf>
    <xf numFmtId="0" fontId="25" fillId="29" borderId="7" applyNumberFormat="0" applyAlignment="0" applyProtection="0">
      <alignment vertical="center"/>
    </xf>
    <xf numFmtId="0" fontId="26" fillId="21" borderId="8" applyNumberFormat="0" applyAlignment="0" applyProtection="0">
      <alignment vertical="center"/>
    </xf>
    <xf numFmtId="0" fontId="27" fillId="30" borderId="9" applyNumberFormat="0" applyAlignment="0" applyProtection="0">
      <alignment vertical="center"/>
    </xf>
    <xf numFmtId="0" fontId="28" fillId="0" borderId="10" applyNumberFormat="0" applyFill="0" applyAlignment="0" applyProtection="0">
      <alignment vertical="center"/>
    </xf>
    <xf numFmtId="0" fontId="11" fillId="23" borderId="0" applyNumberFormat="0" applyBorder="0" applyAlignment="0" applyProtection="0">
      <alignment vertical="center"/>
    </xf>
    <xf numFmtId="0" fontId="11" fillId="32" borderId="0" applyNumberFormat="0" applyBorder="0" applyAlignment="0" applyProtection="0">
      <alignment vertical="center"/>
    </xf>
    <xf numFmtId="0" fontId="0" fillId="5" borderId="3" applyNumberFormat="0" applyFont="0" applyAlignment="0" applyProtection="0">
      <alignment vertical="center"/>
    </xf>
    <xf numFmtId="0" fontId="14" fillId="0" borderId="0" applyNumberFormat="0" applyFill="0" applyBorder="0" applyAlignment="0" applyProtection="0">
      <alignment vertical="center"/>
    </xf>
    <xf numFmtId="0" fontId="23" fillId="26" borderId="0" applyNumberFormat="0" applyBorder="0" applyAlignment="0" applyProtection="0">
      <alignment vertical="center"/>
    </xf>
    <xf numFmtId="0" fontId="13" fillId="0" borderId="0" applyNumberFormat="0" applyFill="0" applyBorder="0" applyAlignment="0" applyProtection="0">
      <alignment vertical="center"/>
    </xf>
    <xf numFmtId="0" fontId="11" fillId="19" borderId="0" applyNumberFormat="0" applyBorder="0" applyAlignment="0" applyProtection="0">
      <alignment vertical="center"/>
    </xf>
    <xf numFmtId="0" fontId="22" fillId="24" borderId="0" applyNumberFormat="0" applyBorder="0" applyAlignment="0" applyProtection="0">
      <alignment vertical="center"/>
    </xf>
    <xf numFmtId="0" fontId="12" fillId="8" borderId="0" applyNumberFormat="0" applyBorder="0" applyAlignment="0" applyProtection="0">
      <alignment vertical="center"/>
    </xf>
    <xf numFmtId="0" fontId="29" fillId="31" borderId="0" applyNumberFormat="0" applyBorder="0" applyAlignment="0" applyProtection="0">
      <alignment vertical="center"/>
    </xf>
    <xf numFmtId="0" fontId="11" fillId="10" borderId="0" applyNumberFormat="0" applyBorder="0" applyAlignment="0" applyProtection="0">
      <alignment vertical="center"/>
    </xf>
    <xf numFmtId="0" fontId="12" fillId="6" borderId="0" applyNumberFormat="0" applyBorder="0" applyAlignment="0" applyProtection="0">
      <alignment vertical="center"/>
    </xf>
    <xf numFmtId="0" fontId="11" fillId="4" borderId="0" applyNumberFormat="0" applyBorder="0" applyAlignment="0" applyProtection="0">
      <alignment vertical="center"/>
    </xf>
    <xf numFmtId="0" fontId="12" fillId="3" borderId="0" applyNumberFormat="0" applyBorder="0" applyAlignment="0" applyProtection="0">
      <alignment vertical="center"/>
    </xf>
    <xf numFmtId="0" fontId="11" fillId="2" borderId="0" applyNumberFormat="0" applyBorder="0" applyAlignment="0" applyProtection="0">
      <alignment vertical="center"/>
    </xf>
  </cellStyleXfs>
  <cellXfs count="21">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0" fillId="0" borderId="0" xfId="0" applyFont="1">
      <alignment vertical="center"/>
    </xf>
    <xf numFmtId="0" fontId="2" fillId="0" borderId="0" xfId="0" applyFont="1">
      <alignment vertical="center"/>
    </xf>
    <xf numFmtId="0" fontId="3" fillId="0" borderId="0" xfId="0" applyFont="1">
      <alignment vertical="center"/>
    </xf>
    <xf numFmtId="0" fontId="4" fillId="0" borderId="1" xfId="0" applyFont="1" applyBorder="1" applyAlignment="1">
      <alignment horizontal="center" vertical="center"/>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176" fontId="0" fillId="0" borderId="2" xfId="0" applyNumberFormat="1" applyFont="1" applyFill="1" applyBorder="1" applyAlignment="1">
      <alignment horizontal="center" vertical="center"/>
    </xf>
    <xf numFmtId="176" fontId="2" fillId="0" borderId="2"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0" fillId="0" borderId="2" xfId="0" applyNumberFormat="1" applyFont="1" applyFill="1" applyBorder="1" applyAlignment="1">
      <alignment horizontal="center" vertical="center"/>
    </xf>
    <xf numFmtId="0" fontId="0" fillId="0" borderId="2" xfId="0" applyFont="1" applyBorder="1" applyAlignment="1">
      <alignment horizontal="center" vertical="center"/>
    </xf>
    <xf numFmtId="176" fontId="3" fillId="0" borderId="2" xfId="0" applyNumberFormat="1" applyFont="1" applyFill="1" applyBorder="1" applyAlignment="1">
      <alignment horizontal="center" vertical="center"/>
    </xf>
    <xf numFmtId="0" fontId="10" fillId="0" borderId="2" xfId="0" applyFont="1" applyFill="1" applyBorder="1" applyAlignment="1">
      <alignment horizontal="center" vertical="center" wrapText="1"/>
    </xf>
    <xf numFmtId="0" fontId="0" fillId="0" borderId="2" xfId="0" applyFont="1" applyFill="1" applyBorder="1" applyAlignment="1">
      <alignment horizontal="center"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2"/>
  <sheetViews>
    <sheetView tabSelected="1" view="pageBreakPreview" zoomScaleNormal="100" workbookViewId="0">
      <selection activeCell="D5" sqref="D5"/>
    </sheetView>
  </sheetViews>
  <sheetFormatPr defaultColWidth="9" defaultRowHeight="13.5"/>
  <cols>
    <col min="1" max="1" width="4.5" style="2" customWidth="1"/>
    <col min="2" max="2" width="7.125" customWidth="1"/>
    <col min="3" max="3" width="15.375" customWidth="1"/>
    <col min="4" max="4" width="23" customWidth="1"/>
    <col min="5" max="5" width="15" customWidth="1"/>
    <col min="6" max="6" width="10.25" customWidth="1"/>
    <col min="7" max="7" width="10.25" style="3" customWidth="1"/>
    <col min="8" max="8" width="10.25" style="4" customWidth="1"/>
    <col min="9" max="9" width="9" style="5"/>
    <col min="10" max="10" width="9" style="4"/>
    <col min="11" max="11" width="9.875" style="3" customWidth="1"/>
    <col min="12" max="12" width="10.125" style="3" customWidth="1"/>
    <col min="13" max="13" width="9.25" style="3" customWidth="1"/>
  </cols>
  <sheetData>
    <row r="1" ht="32.25" customHeight="1" spans="1:13">
      <c r="A1" s="6" t="s">
        <v>0</v>
      </c>
      <c r="B1" s="6"/>
      <c r="C1" s="6"/>
      <c r="D1" s="6"/>
      <c r="E1" s="6"/>
      <c r="F1" s="6"/>
      <c r="G1" s="6"/>
      <c r="H1" s="6"/>
      <c r="I1" s="6"/>
      <c r="J1" s="6"/>
      <c r="K1" s="6"/>
      <c r="L1" s="6"/>
      <c r="M1" s="6"/>
    </row>
    <row r="2" s="1" customFormat="1" ht="37" customHeight="1" spans="1:13">
      <c r="A2" s="7" t="s">
        <v>1</v>
      </c>
      <c r="B2" s="8" t="s">
        <v>2</v>
      </c>
      <c r="C2" s="8" t="s">
        <v>3</v>
      </c>
      <c r="D2" s="8" t="s">
        <v>4</v>
      </c>
      <c r="E2" s="8" t="s">
        <v>5</v>
      </c>
      <c r="F2" s="8" t="s">
        <v>6</v>
      </c>
      <c r="G2" s="11" t="s">
        <v>7</v>
      </c>
      <c r="H2" s="8" t="s">
        <v>8</v>
      </c>
      <c r="I2" s="8" t="s">
        <v>9</v>
      </c>
      <c r="J2" s="8" t="s">
        <v>10</v>
      </c>
      <c r="K2" s="11" t="s">
        <v>11</v>
      </c>
      <c r="L2" s="11" t="s">
        <v>12</v>
      </c>
      <c r="M2" s="19" t="s">
        <v>13</v>
      </c>
    </row>
    <row r="3" ht="37" customHeight="1" spans="1:13">
      <c r="A3" s="9">
        <v>1</v>
      </c>
      <c r="B3" s="10" t="s">
        <v>14</v>
      </c>
      <c r="C3" s="10" t="s">
        <v>15</v>
      </c>
      <c r="D3" s="10" t="s">
        <v>16</v>
      </c>
      <c r="E3" s="10" t="s">
        <v>17</v>
      </c>
      <c r="F3" s="12">
        <v>208.5</v>
      </c>
      <c r="G3" s="13">
        <f>F3*100/300</f>
        <v>69.5</v>
      </c>
      <c r="H3" s="14">
        <f>G3*0.3</f>
        <v>20.85</v>
      </c>
      <c r="I3" s="15">
        <v>69</v>
      </c>
      <c r="J3" s="14">
        <f>I3*0.4</f>
        <v>27.6</v>
      </c>
      <c r="K3" s="13">
        <f>H3+J3</f>
        <v>48.45</v>
      </c>
      <c r="L3" s="16">
        <v>1</v>
      </c>
      <c r="M3" s="20" t="s">
        <v>18</v>
      </c>
    </row>
    <row r="4" ht="37" customHeight="1" spans="1:13">
      <c r="A4" s="9">
        <v>2</v>
      </c>
      <c r="B4" s="10" t="s">
        <v>19</v>
      </c>
      <c r="C4" s="10" t="s">
        <v>20</v>
      </c>
      <c r="D4" s="10" t="s">
        <v>16</v>
      </c>
      <c r="E4" s="10" t="s">
        <v>17</v>
      </c>
      <c r="F4" s="12">
        <v>215.5</v>
      </c>
      <c r="G4" s="13">
        <f>F4*100/300</f>
        <v>71.8333333333333</v>
      </c>
      <c r="H4" s="14">
        <f>G4*0.3</f>
        <v>21.55</v>
      </c>
      <c r="I4" s="15">
        <v>61</v>
      </c>
      <c r="J4" s="14">
        <f>I4*0.4</f>
        <v>24.4</v>
      </c>
      <c r="K4" s="13">
        <f>H4+J4</f>
        <v>45.95</v>
      </c>
      <c r="L4" s="17">
        <v>2</v>
      </c>
      <c r="M4" s="20" t="s">
        <v>18</v>
      </c>
    </row>
    <row r="5" ht="37" customHeight="1" spans="1:13">
      <c r="A5" s="9">
        <v>3</v>
      </c>
      <c r="B5" s="10" t="s">
        <v>21</v>
      </c>
      <c r="C5" s="10" t="s">
        <v>22</v>
      </c>
      <c r="D5" s="10" t="s">
        <v>16</v>
      </c>
      <c r="E5" s="10" t="s">
        <v>17</v>
      </c>
      <c r="F5" s="12">
        <v>207.5</v>
      </c>
      <c r="G5" s="13">
        <f t="shared" ref="G3:G12" si="0">F5*100/300</f>
        <v>69.1666666666667</v>
      </c>
      <c r="H5" s="14">
        <f t="shared" ref="H3:H12" si="1">G5*0.3</f>
        <v>20.75</v>
      </c>
      <c r="I5" s="15">
        <v>61</v>
      </c>
      <c r="J5" s="14">
        <f>I5*0.4</f>
        <v>24.4</v>
      </c>
      <c r="K5" s="13">
        <f>H5+J5</f>
        <v>45.15</v>
      </c>
      <c r="L5" s="16">
        <v>3</v>
      </c>
      <c r="M5" s="20" t="s">
        <v>18</v>
      </c>
    </row>
    <row r="6" ht="37" customHeight="1" spans="1:13">
      <c r="A6" s="9">
        <v>4</v>
      </c>
      <c r="B6" s="10" t="s">
        <v>23</v>
      </c>
      <c r="C6" s="10" t="s">
        <v>24</v>
      </c>
      <c r="D6" s="10" t="s">
        <v>16</v>
      </c>
      <c r="E6" s="10" t="s">
        <v>17</v>
      </c>
      <c r="F6" s="12">
        <v>201</v>
      </c>
      <c r="G6" s="13">
        <f t="shared" si="0"/>
        <v>67</v>
      </c>
      <c r="H6" s="14">
        <f t="shared" si="1"/>
        <v>20.1</v>
      </c>
      <c r="I6" s="15">
        <v>42</v>
      </c>
      <c r="J6" s="18" t="s">
        <v>25</v>
      </c>
      <c r="K6" s="18"/>
      <c r="L6" s="18"/>
      <c r="M6" s="18"/>
    </row>
    <row r="7" ht="37" customHeight="1" spans="1:13">
      <c r="A7" s="9">
        <v>5</v>
      </c>
      <c r="B7" s="10" t="s">
        <v>26</v>
      </c>
      <c r="C7" s="10" t="s">
        <v>27</v>
      </c>
      <c r="D7" s="10" t="s">
        <v>16</v>
      </c>
      <c r="E7" s="10" t="s">
        <v>17</v>
      </c>
      <c r="F7" s="12">
        <v>199.5</v>
      </c>
      <c r="G7" s="13">
        <f t="shared" si="0"/>
        <v>66.5</v>
      </c>
      <c r="H7" s="14">
        <f t="shared" si="1"/>
        <v>19.95</v>
      </c>
      <c r="I7" s="15">
        <v>52.5</v>
      </c>
      <c r="J7" s="18" t="s">
        <v>25</v>
      </c>
      <c r="K7" s="18"/>
      <c r="L7" s="18"/>
      <c r="M7" s="18"/>
    </row>
    <row r="8" ht="37" customHeight="1" spans="1:13">
      <c r="A8" s="9">
        <v>6</v>
      </c>
      <c r="B8" s="10" t="s">
        <v>28</v>
      </c>
      <c r="C8" s="10" t="s">
        <v>29</v>
      </c>
      <c r="D8" s="10" t="s">
        <v>16</v>
      </c>
      <c r="E8" s="10" t="s">
        <v>17</v>
      </c>
      <c r="F8" s="12">
        <v>199</v>
      </c>
      <c r="G8" s="13">
        <f t="shared" si="0"/>
        <v>66.3333333333333</v>
      </c>
      <c r="H8" s="14">
        <f t="shared" si="1"/>
        <v>19.9</v>
      </c>
      <c r="I8" s="15">
        <v>45.5</v>
      </c>
      <c r="J8" s="18" t="s">
        <v>25</v>
      </c>
      <c r="K8" s="18"/>
      <c r="L8" s="18"/>
      <c r="M8" s="18"/>
    </row>
    <row r="9" ht="37" customHeight="1" spans="1:13">
      <c r="A9" s="9">
        <v>7</v>
      </c>
      <c r="B9" s="10" t="s">
        <v>30</v>
      </c>
      <c r="C9" s="10" t="s">
        <v>31</v>
      </c>
      <c r="D9" s="10" t="s">
        <v>16</v>
      </c>
      <c r="E9" s="10" t="s">
        <v>17</v>
      </c>
      <c r="F9" s="12">
        <v>197.5</v>
      </c>
      <c r="G9" s="13">
        <f t="shared" si="0"/>
        <v>65.8333333333333</v>
      </c>
      <c r="H9" s="14">
        <f t="shared" si="1"/>
        <v>19.75</v>
      </c>
      <c r="I9" s="15">
        <v>53</v>
      </c>
      <c r="J9" s="18" t="s">
        <v>25</v>
      </c>
      <c r="K9" s="18"/>
      <c r="L9" s="18"/>
      <c r="M9" s="18"/>
    </row>
    <row r="10" ht="37" customHeight="1" spans="1:13">
      <c r="A10" s="9">
        <v>8</v>
      </c>
      <c r="B10" s="10" t="s">
        <v>32</v>
      </c>
      <c r="C10" s="10" t="s">
        <v>33</v>
      </c>
      <c r="D10" s="10" t="s">
        <v>16</v>
      </c>
      <c r="E10" s="10" t="s">
        <v>17</v>
      </c>
      <c r="F10" s="12">
        <v>196.5</v>
      </c>
      <c r="G10" s="13">
        <f t="shared" si="0"/>
        <v>65.5</v>
      </c>
      <c r="H10" s="14">
        <f t="shared" si="1"/>
        <v>19.65</v>
      </c>
      <c r="I10" s="15">
        <v>43</v>
      </c>
      <c r="J10" s="18" t="s">
        <v>25</v>
      </c>
      <c r="K10" s="18"/>
      <c r="L10" s="18"/>
      <c r="M10" s="18"/>
    </row>
    <row r="11" ht="37" customHeight="1" spans="1:13">
      <c r="A11" s="9">
        <v>9</v>
      </c>
      <c r="B11" s="10" t="s">
        <v>34</v>
      </c>
      <c r="C11" s="10" t="s">
        <v>35</v>
      </c>
      <c r="D11" s="10" t="s">
        <v>16</v>
      </c>
      <c r="E11" s="10" t="s">
        <v>17</v>
      </c>
      <c r="F11" s="12">
        <v>195.5</v>
      </c>
      <c r="G11" s="13">
        <f t="shared" si="0"/>
        <v>65.1666666666667</v>
      </c>
      <c r="H11" s="14">
        <f t="shared" si="1"/>
        <v>19.55</v>
      </c>
      <c r="I11" s="15">
        <v>54.5</v>
      </c>
      <c r="J11" s="18" t="s">
        <v>25</v>
      </c>
      <c r="K11" s="18"/>
      <c r="L11" s="18"/>
      <c r="M11" s="18"/>
    </row>
    <row r="12" ht="37" customHeight="1" spans="1:13">
      <c r="A12" s="9">
        <v>10</v>
      </c>
      <c r="B12" s="10" t="s">
        <v>36</v>
      </c>
      <c r="C12" s="10" t="s">
        <v>37</v>
      </c>
      <c r="D12" s="10" t="s">
        <v>16</v>
      </c>
      <c r="E12" s="10" t="s">
        <v>17</v>
      </c>
      <c r="F12" s="12">
        <v>194.5</v>
      </c>
      <c r="G12" s="13">
        <f t="shared" si="0"/>
        <v>64.8333333333333</v>
      </c>
      <c r="H12" s="14">
        <f t="shared" si="1"/>
        <v>19.45</v>
      </c>
      <c r="I12" s="15">
        <v>53.75</v>
      </c>
      <c r="J12" s="18" t="s">
        <v>25</v>
      </c>
      <c r="K12" s="18"/>
      <c r="L12" s="18"/>
      <c r="M12" s="18"/>
    </row>
  </sheetData>
  <sortState ref="A2:M22">
    <sortCondition ref="K2:K22" descending="1"/>
  </sortState>
  <mergeCells count="8">
    <mergeCell ref="A1:M1"/>
    <mergeCell ref="J6:M6"/>
    <mergeCell ref="J7:M7"/>
    <mergeCell ref="J8:M8"/>
    <mergeCell ref="J9:M9"/>
    <mergeCell ref="J10:M10"/>
    <mergeCell ref="J11:M11"/>
    <mergeCell ref="J12:M12"/>
  </mergeCells>
  <pageMargins left="0.47244094488189" right="0.31496062992126" top="0.708661417322835" bottom="0.47244094488189" header="0.511811023622047" footer="0.511811023622047"/>
  <pageSetup paperSize="9" scale="9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ysgz</cp:lastModifiedBy>
  <dcterms:created xsi:type="dcterms:W3CDTF">2020-01-02T11:00:00Z</dcterms:created>
  <cp:lastPrinted>2020-11-16T12:01:00Z</cp:lastPrinted>
  <dcterms:modified xsi:type="dcterms:W3CDTF">2022-07-21T15:33:51Z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2052-11.1.0.10702</vt:lpwstr>
  </property>
</Properties>
</file>