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申报汇总表" sheetId="2" r:id="rId1"/>
  </sheets>
  <definedNames>
    <definedName name="_xlnm._FilterDatabase" localSheetId="0" hidden="1">申报汇总表!$A$4:$G$23</definedName>
    <definedName name="_xlnm.Print_Titles" localSheetId="0">申报汇总表!$1:$4</definedName>
  </definedNames>
  <calcPr calcId="144525"/>
</workbook>
</file>

<file path=xl/sharedStrings.xml><?xml version="1.0" encoding="utf-8"?>
<sst xmlns="http://schemas.openxmlformats.org/spreadsheetml/2006/main" count="32" uniqueCount="30">
  <si>
    <t>附件</t>
  </si>
  <si>
    <t xml:space="preserve">   印江自治县2021年秋、2022年春“雨露计划”补助发放汇总表  </t>
  </si>
  <si>
    <t xml:space="preserve">  印江自治县乡村振兴局</t>
  </si>
  <si>
    <t>单位：人/元</t>
  </si>
  <si>
    <t>序号</t>
  </si>
  <si>
    <t>乡镇</t>
  </si>
  <si>
    <t>资助人数</t>
  </si>
  <si>
    <t>资助金额</t>
  </si>
  <si>
    <t>备注</t>
  </si>
  <si>
    <t>中职</t>
  </si>
  <si>
    <t>高职</t>
  </si>
  <si>
    <t>龙津街道</t>
  </si>
  <si>
    <t>峨岭街道</t>
  </si>
  <si>
    <t>中兴街道</t>
  </si>
  <si>
    <t>新寨镇</t>
  </si>
  <si>
    <t>板溪镇</t>
  </si>
  <si>
    <t>杉树镇</t>
  </si>
  <si>
    <t>沙子坡镇</t>
  </si>
  <si>
    <t>天堂镇</t>
  </si>
  <si>
    <t>刀坝镇</t>
  </si>
  <si>
    <t>木黄镇</t>
  </si>
  <si>
    <t>合水镇</t>
  </si>
  <si>
    <t>紫薇镇</t>
  </si>
  <si>
    <t>朗溪镇</t>
  </si>
  <si>
    <t>缠溪镇</t>
  </si>
  <si>
    <t>罗场乡</t>
  </si>
  <si>
    <t>洋溪镇</t>
  </si>
  <si>
    <t>杨柳镇</t>
  </si>
  <si>
    <t>小计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</si>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</sst>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4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6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14"/>
      <name val="仿宋_GB2312"/>
      <charset val="134"/>
    </font>
    <font>
      <b/>
      <sz val="14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sz val="12"/>
      <name val="Arial"/>
      <charset val="134"/>
    </font>
    <font>
      <sz val="10"/>
      <name val="宋体"/>
      <charset val="134"/>
    </font>
    <font>
      <b/>
      <sz val="12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25" borderId="13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topLeftCell="A5" workbookViewId="0">
      <selection activeCell="L11" sqref="K11:L11"/>
    </sheetView>
  </sheetViews>
  <sheetFormatPr defaultColWidth="9" defaultRowHeight="13.5" outlineLevelCol="6"/>
  <cols>
    <col min="1" max="1" width="9.5" style="3" customWidth="1"/>
    <col min="2" max="2" width="13.25" style="3" customWidth="1"/>
    <col min="3" max="6" width="14.125" style="3" customWidth="1"/>
    <col min="7" max="7" width="17.5" style="3" customWidth="1"/>
    <col min="8" max="16384" width="9" style="4"/>
  </cols>
  <sheetData>
    <row r="1" ht="19" customHeight="1" spans="1:1">
      <c r="A1" s="3" t="s">
        <v>0</v>
      </c>
    </row>
    <row r="2" ht="52" customHeight="1" spans="1:7">
      <c r="A2" s="5" t="s">
        <v>1</v>
      </c>
      <c r="B2" s="5"/>
      <c r="C2" s="5"/>
      <c r="D2" s="5"/>
      <c r="E2" s="5"/>
      <c r="F2" s="5"/>
      <c r="G2" s="5"/>
    </row>
    <row r="3" customFormat="1" ht="26" customHeight="1" spans="1:7">
      <c r="A3" s="6" t="s">
        <v>2</v>
      </c>
      <c r="B3" s="6"/>
      <c r="C3" s="6"/>
      <c r="D3" s="7"/>
      <c r="E3" s="7"/>
      <c r="F3" s="8" t="s">
        <v>3</v>
      </c>
      <c r="G3" s="7"/>
    </row>
    <row r="4" s="1" customFormat="1" ht="46" customHeight="1" spans="1:7">
      <c r="A4" s="9" t="s">
        <v>4</v>
      </c>
      <c r="B4" s="9" t="s">
        <v>5</v>
      </c>
      <c r="C4" s="10" t="s">
        <v>6</v>
      </c>
      <c r="D4" s="11"/>
      <c r="E4" s="10" t="s">
        <v>7</v>
      </c>
      <c r="F4" s="11"/>
      <c r="G4" s="12" t="s">
        <v>8</v>
      </c>
    </row>
    <row r="5" s="1" customFormat="1" ht="27" customHeight="1" spans="1:7">
      <c r="A5" s="13"/>
      <c r="B5" s="13"/>
      <c r="C5" s="10" t="s">
        <v>9</v>
      </c>
      <c r="D5" s="14" t="s">
        <v>10</v>
      </c>
      <c r="E5" s="10" t="s">
        <v>9</v>
      </c>
      <c r="F5" s="14" t="s">
        <v>10</v>
      </c>
      <c r="G5" s="12"/>
    </row>
    <row r="6" s="2" customFormat="1" ht="25" customHeight="1" spans="1:7">
      <c r="A6" s="15">
        <v>1</v>
      </c>
      <c r="B6" s="16" t="s">
        <v>11</v>
      </c>
      <c r="C6" s="17">
        <v>18</v>
      </c>
      <c r="D6" s="18">
        <v>0</v>
      </c>
      <c r="E6" s="18">
        <f>C6*1900</f>
        <v>34200</v>
      </c>
      <c r="F6" s="19">
        <f>D6*4500</f>
        <v>0</v>
      </c>
      <c r="G6" s="19"/>
    </row>
    <row r="7" s="2" customFormat="1" ht="25" customHeight="1" spans="1:7">
      <c r="A7" s="15">
        <v>2</v>
      </c>
      <c r="B7" s="16" t="s">
        <v>12</v>
      </c>
      <c r="C7" s="17">
        <v>27</v>
      </c>
      <c r="D7" s="18">
        <v>0</v>
      </c>
      <c r="E7" s="18">
        <f t="shared" ref="E7:E23" si="0">C7*1900</f>
        <v>51300</v>
      </c>
      <c r="F7" s="19">
        <f t="shared" ref="F7:F23" si="1">D7*4500</f>
        <v>0</v>
      </c>
      <c r="G7" s="20"/>
    </row>
    <row r="8" s="2" customFormat="1" ht="25" customHeight="1" spans="1:7">
      <c r="A8" s="15">
        <v>3</v>
      </c>
      <c r="B8" s="16" t="s">
        <v>13</v>
      </c>
      <c r="C8" s="17">
        <v>8</v>
      </c>
      <c r="D8" s="18">
        <v>3</v>
      </c>
      <c r="E8" s="18">
        <f t="shared" si="0"/>
        <v>15200</v>
      </c>
      <c r="F8" s="19">
        <f t="shared" si="1"/>
        <v>13500</v>
      </c>
      <c r="G8" s="20"/>
    </row>
    <row r="9" s="2" customFormat="1" ht="25" customHeight="1" spans="1:7">
      <c r="A9" s="15">
        <v>4</v>
      </c>
      <c r="B9" s="16" t="s">
        <v>14</v>
      </c>
      <c r="C9" s="17">
        <v>20</v>
      </c>
      <c r="D9" s="18">
        <v>1</v>
      </c>
      <c r="E9" s="18">
        <f t="shared" si="0"/>
        <v>38000</v>
      </c>
      <c r="F9" s="19">
        <f t="shared" si="1"/>
        <v>4500</v>
      </c>
      <c r="G9" s="20"/>
    </row>
    <row r="10" s="2" customFormat="1" ht="25" customHeight="1" spans="1:7">
      <c r="A10" s="15">
        <v>5</v>
      </c>
      <c r="B10" s="16" t="s">
        <v>15</v>
      </c>
      <c r="C10" s="17">
        <v>14</v>
      </c>
      <c r="D10" s="18">
        <v>6</v>
      </c>
      <c r="E10" s="18">
        <f t="shared" si="0"/>
        <v>26600</v>
      </c>
      <c r="F10" s="19">
        <f t="shared" si="1"/>
        <v>27000</v>
      </c>
      <c r="G10" s="20"/>
    </row>
    <row r="11" s="2" customFormat="1" ht="25" customHeight="1" spans="1:7">
      <c r="A11" s="15">
        <v>6</v>
      </c>
      <c r="B11" s="16" t="s">
        <v>16</v>
      </c>
      <c r="C11" s="18">
        <v>21</v>
      </c>
      <c r="D11" s="18">
        <v>3</v>
      </c>
      <c r="E11" s="18">
        <f t="shared" si="0"/>
        <v>39900</v>
      </c>
      <c r="F11" s="19">
        <f t="shared" si="1"/>
        <v>13500</v>
      </c>
      <c r="G11" s="20"/>
    </row>
    <row r="12" s="2" customFormat="1" ht="25" customHeight="1" spans="1:7">
      <c r="A12" s="15">
        <v>7</v>
      </c>
      <c r="B12" s="16" t="s">
        <v>17</v>
      </c>
      <c r="C12" s="18">
        <v>19</v>
      </c>
      <c r="D12" s="18">
        <v>4</v>
      </c>
      <c r="E12" s="18">
        <f t="shared" si="0"/>
        <v>36100</v>
      </c>
      <c r="F12" s="19">
        <f t="shared" si="1"/>
        <v>18000</v>
      </c>
      <c r="G12" s="20"/>
    </row>
    <row r="13" s="2" customFormat="1" ht="25" customHeight="1" spans="1:7">
      <c r="A13" s="15">
        <v>8</v>
      </c>
      <c r="B13" s="16" t="s">
        <v>18</v>
      </c>
      <c r="C13" s="18">
        <v>9</v>
      </c>
      <c r="D13" s="18">
        <v>3</v>
      </c>
      <c r="E13" s="18">
        <f t="shared" si="0"/>
        <v>17100</v>
      </c>
      <c r="F13" s="19">
        <f t="shared" si="1"/>
        <v>13500</v>
      </c>
      <c r="G13" s="21"/>
    </row>
    <row r="14" s="2" customFormat="1" ht="25" customHeight="1" spans="1:7">
      <c r="A14" s="15">
        <v>9</v>
      </c>
      <c r="B14" s="16" t="s">
        <v>19</v>
      </c>
      <c r="C14" s="18">
        <v>25</v>
      </c>
      <c r="D14" s="18">
        <v>3</v>
      </c>
      <c r="E14" s="18">
        <f t="shared" si="0"/>
        <v>47500</v>
      </c>
      <c r="F14" s="19">
        <f t="shared" si="1"/>
        <v>13500</v>
      </c>
      <c r="G14" s="20"/>
    </row>
    <row r="15" s="2" customFormat="1" ht="25" customHeight="1" spans="1:7">
      <c r="A15" s="15">
        <v>10</v>
      </c>
      <c r="B15" s="16" t="s">
        <v>20</v>
      </c>
      <c r="C15" s="18">
        <v>11</v>
      </c>
      <c r="D15" s="18">
        <v>2</v>
      </c>
      <c r="E15" s="18">
        <f t="shared" si="0"/>
        <v>20900</v>
      </c>
      <c r="F15" s="19">
        <f t="shared" si="1"/>
        <v>9000</v>
      </c>
      <c r="G15" s="20"/>
    </row>
    <row r="16" s="2" customFormat="1" ht="25" customHeight="1" spans="1:7">
      <c r="A16" s="15">
        <v>11</v>
      </c>
      <c r="B16" s="16" t="s">
        <v>21</v>
      </c>
      <c r="C16" s="18">
        <v>11</v>
      </c>
      <c r="D16" s="18">
        <v>2</v>
      </c>
      <c r="E16" s="18">
        <f t="shared" si="0"/>
        <v>20900</v>
      </c>
      <c r="F16" s="19">
        <f t="shared" si="1"/>
        <v>9000</v>
      </c>
      <c r="G16" s="20"/>
    </row>
    <row r="17" s="2" customFormat="1" ht="25" customHeight="1" spans="1:7">
      <c r="A17" s="15">
        <v>12</v>
      </c>
      <c r="B17" s="16" t="s">
        <v>22</v>
      </c>
      <c r="C17" s="18">
        <v>6</v>
      </c>
      <c r="D17" s="18">
        <v>2</v>
      </c>
      <c r="E17" s="18">
        <f t="shared" si="0"/>
        <v>11400</v>
      </c>
      <c r="F17" s="19">
        <f t="shared" si="1"/>
        <v>9000</v>
      </c>
      <c r="G17" s="20"/>
    </row>
    <row r="18" s="2" customFormat="1" ht="25" customHeight="1" spans="1:7">
      <c r="A18" s="15">
        <v>13</v>
      </c>
      <c r="B18" s="16" t="s">
        <v>23</v>
      </c>
      <c r="C18" s="18">
        <v>14</v>
      </c>
      <c r="D18" s="18">
        <v>4</v>
      </c>
      <c r="E18" s="18">
        <f t="shared" si="0"/>
        <v>26600</v>
      </c>
      <c r="F18" s="19">
        <f t="shared" si="1"/>
        <v>18000</v>
      </c>
      <c r="G18" s="20"/>
    </row>
    <row r="19" s="2" customFormat="1" ht="25" customHeight="1" spans="1:7">
      <c r="A19" s="15">
        <v>14</v>
      </c>
      <c r="B19" s="16" t="s">
        <v>24</v>
      </c>
      <c r="C19" s="17">
        <v>11</v>
      </c>
      <c r="D19" s="18">
        <v>1</v>
      </c>
      <c r="E19" s="18">
        <f t="shared" si="0"/>
        <v>20900</v>
      </c>
      <c r="F19" s="19">
        <f t="shared" si="1"/>
        <v>4500</v>
      </c>
      <c r="G19" s="20"/>
    </row>
    <row r="20" s="2" customFormat="1" ht="25" customHeight="1" spans="1:7">
      <c r="A20" s="15">
        <v>15</v>
      </c>
      <c r="B20" s="16" t="s">
        <v>25</v>
      </c>
      <c r="C20" s="18">
        <v>6</v>
      </c>
      <c r="D20" s="18">
        <v>1</v>
      </c>
      <c r="E20" s="18">
        <f t="shared" si="0"/>
        <v>11400</v>
      </c>
      <c r="F20" s="19">
        <f t="shared" si="1"/>
        <v>4500</v>
      </c>
      <c r="G20" s="20"/>
    </row>
    <row r="21" s="2" customFormat="1" ht="25" customHeight="1" spans="1:7">
      <c r="A21" s="15">
        <v>16</v>
      </c>
      <c r="B21" s="16" t="s">
        <v>26</v>
      </c>
      <c r="C21" s="18">
        <v>8</v>
      </c>
      <c r="D21" s="18">
        <v>2</v>
      </c>
      <c r="E21" s="18">
        <f t="shared" si="0"/>
        <v>15200</v>
      </c>
      <c r="F21" s="19">
        <f t="shared" si="1"/>
        <v>9000</v>
      </c>
      <c r="G21" s="20"/>
    </row>
    <row r="22" s="2" customFormat="1" ht="25" customHeight="1" spans="1:7">
      <c r="A22" s="15">
        <v>17</v>
      </c>
      <c r="B22" s="16" t="s">
        <v>27</v>
      </c>
      <c r="C22" s="18">
        <v>5</v>
      </c>
      <c r="D22" s="18">
        <v>1</v>
      </c>
      <c r="E22" s="18">
        <f t="shared" si="0"/>
        <v>9500</v>
      </c>
      <c r="F22" s="19">
        <f t="shared" si="1"/>
        <v>4500</v>
      </c>
      <c r="G22" s="20"/>
    </row>
    <row r="23" s="2" customFormat="1" ht="25" customHeight="1" spans="1:7">
      <c r="A23" s="22" t="s">
        <v>28</v>
      </c>
      <c r="B23" s="22"/>
      <c r="C23" s="22">
        <f>SUM(C6:C22)</f>
        <v>233</v>
      </c>
      <c r="D23" s="22">
        <f>SUM(D6:D22)</f>
        <v>38</v>
      </c>
      <c r="E23" s="18">
        <f t="shared" si="0"/>
        <v>442700</v>
      </c>
      <c r="F23" s="19">
        <f t="shared" si="1"/>
        <v>171000</v>
      </c>
      <c r="G23" s="23"/>
    </row>
    <row r="24" ht="24" customHeight="1" spans="1:7">
      <c r="A24" s="22" t="s">
        <v>29</v>
      </c>
      <c r="B24" s="22"/>
      <c r="C24" s="22">
        <f>C23+D23</f>
        <v>271</v>
      </c>
      <c r="D24" s="22"/>
      <c r="E24" s="22">
        <f>E23+F23</f>
        <v>613700</v>
      </c>
      <c r="F24" s="22"/>
      <c r="G24" s="22"/>
    </row>
  </sheetData>
  <mergeCells count="10">
    <mergeCell ref="A2:G2"/>
    <mergeCell ref="A3:C3"/>
    <mergeCell ref="C4:D4"/>
    <mergeCell ref="E4:F4"/>
    <mergeCell ref="A23:B23"/>
    <mergeCell ref="A24:B24"/>
    <mergeCell ref="C24:D24"/>
    <mergeCell ref="E24:F24"/>
    <mergeCell ref="A4:A5"/>
    <mergeCell ref="B4:B5"/>
  </mergeCells>
  <pageMargins left="0.236111111111111" right="0.236111111111111" top="0.314583333333333" bottom="0.275" header="0.156944444444444" footer="0.118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2021-12-17T01:37:00Z</dcterms:created>
  <dcterms:modified xsi:type="dcterms:W3CDTF">2022-05-07T00:07:41Z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60761C1082B644F7B72012BF2718E4B6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eyJoZGlkIjoiOGM5ZGQ2Y2JjZmM0OGI1MmE3YzVkZDQzZjVjZGFkMmUifQ==</vt:lpwstr>
  </property>
</Properties>
</file>