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10575" tabRatio="978"/>
  </bookViews>
  <sheets>
    <sheet name="审定" sheetId="3" r:id="rId1"/>
  </sheets>
  <definedNames>
    <definedName name="_xlnm._FilterDatabase" localSheetId="0" hidden="1">审定!$A$3:$O$48</definedName>
  </definedNames>
  <calcPr calcId="144525"/>
</workbook>
</file>

<file path=xl/sharedStrings.xml><?xml version="1.0" encoding="utf-8"?>
<sst xmlns="http://schemas.openxmlformats.org/spreadsheetml/2006/main" count="332" uniqueCount="114">
  <si>
    <t>附件：</t>
  </si>
  <si>
    <t>沿河土家族自治县2019年公开招聘融媒体中心工作人员面试及考试总成绩登记表</t>
  </si>
  <si>
    <t>序号</t>
  </si>
  <si>
    <t>笔试                                          考场号</t>
  </si>
  <si>
    <t>笔试                             准考证号</t>
  </si>
  <si>
    <t>座位号</t>
  </si>
  <si>
    <t>姓名</t>
  </si>
  <si>
    <t>性别</t>
  </si>
  <si>
    <t>职位代码</t>
  </si>
  <si>
    <t>招聘职位</t>
  </si>
  <si>
    <t>报考单位</t>
  </si>
  <si>
    <t>笔试       成绩</t>
  </si>
  <si>
    <t>折算后（60%）</t>
  </si>
  <si>
    <t>面试成绩</t>
  </si>
  <si>
    <t>折算后（40%）</t>
  </si>
  <si>
    <t>考试总成绩</t>
  </si>
  <si>
    <t>备注</t>
  </si>
  <si>
    <t>第一考场</t>
  </si>
  <si>
    <t>何进强</t>
  </si>
  <si>
    <t>男</t>
  </si>
  <si>
    <t>01</t>
  </si>
  <si>
    <t>记者</t>
  </si>
  <si>
    <t>沿河土家族自治县融媒体中心</t>
  </si>
  <si>
    <t>77.65</t>
  </si>
  <si>
    <t>第四考场</t>
  </si>
  <si>
    <t>陈晶晶</t>
  </si>
  <si>
    <t>女</t>
  </si>
  <si>
    <t>76.6</t>
  </si>
  <si>
    <t>邹琴印</t>
  </si>
  <si>
    <t>75.75</t>
  </si>
  <si>
    <t>第三考场</t>
  </si>
  <si>
    <t>侯义祥</t>
  </si>
  <si>
    <t>74.5</t>
  </si>
  <si>
    <t>第二考场</t>
  </si>
  <si>
    <t>吴丹丽</t>
  </si>
  <si>
    <t>74.45</t>
  </si>
  <si>
    <t>雷娟</t>
  </si>
  <si>
    <t>74.25</t>
  </si>
  <si>
    <t>田霞飞</t>
  </si>
  <si>
    <t>73.9</t>
  </si>
  <si>
    <t>陈深生</t>
  </si>
  <si>
    <t>73.6</t>
  </si>
  <si>
    <t>骆杏仔</t>
  </si>
  <si>
    <t>陈启荣</t>
  </si>
  <si>
    <t>73.25</t>
  </si>
  <si>
    <t>饶桂林</t>
  </si>
  <si>
    <t>73.1</t>
  </si>
  <si>
    <t>项明</t>
  </si>
  <si>
    <t>71.95</t>
  </si>
  <si>
    <t>张力</t>
  </si>
  <si>
    <t>张林</t>
  </si>
  <si>
    <t>71.75</t>
  </si>
  <si>
    <t>第五考场</t>
  </si>
  <si>
    <t>吴季尧</t>
  </si>
  <si>
    <t>71.55</t>
  </si>
  <si>
    <t>莫昌慧</t>
  </si>
  <si>
    <t>71.45</t>
  </si>
  <si>
    <t>薛周雨</t>
  </si>
  <si>
    <t>71.35</t>
  </si>
  <si>
    <t>冉兴荣</t>
  </si>
  <si>
    <t>71.25</t>
  </si>
  <si>
    <t>龙淑妹</t>
  </si>
  <si>
    <t>69.5</t>
  </si>
  <si>
    <t>龙月</t>
  </si>
  <si>
    <t>何芳芳</t>
  </si>
  <si>
    <t>69.3</t>
  </si>
  <si>
    <t>杨欢</t>
  </si>
  <si>
    <t>68.9</t>
  </si>
  <si>
    <t>强自艳</t>
  </si>
  <si>
    <t>68.85</t>
  </si>
  <si>
    <t>陈籽亚</t>
  </si>
  <si>
    <t>赵小军</t>
  </si>
  <si>
    <t>68.6</t>
  </si>
  <si>
    <t>杨婷婷</t>
  </si>
  <si>
    <t>68.25</t>
  </si>
  <si>
    <t>张峰</t>
  </si>
  <si>
    <t>68.05</t>
  </si>
  <si>
    <t>侯婷</t>
  </si>
  <si>
    <t>02</t>
  </si>
  <si>
    <t>编辑</t>
  </si>
  <si>
    <t>74.95</t>
  </si>
  <si>
    <t>吴润泽</t>
  </si>
  <si>
    <t>71.2</t>
  </si>
  <si>
    <t>卢江仙</t>
  </si>
  <si>
    <t>71.1</t>
  </si>
  <si>
    <t>陈慧林</t>
  </si>
  <si>
    <t>70.25</t>
  </si>
  <si>
    <t>周碧香</t>
  </si>
  <si>
    <t>70.1</t>
  </si>
  <si>
    <t>蔡苑</t>
  </si>
  <si>
    <t>69.4</t>
  </si>
  <si>
    <t>张谢斌</t>
  </si>
  <si>
    <t>69.35</t>
  </si>
  <si>
    <t>杨红宇</t>
  </si>
  <si>
    <t>张白伟</t>
  </si>
  <si>
    <t>68.35</t>
  </si>
  <si>
    <t>何冲</t>
  </si>
  <si>
    <t>67.7</t>
  </si>
  <si>
    <t>白莲</t>
  </si>
  <si>
    <t>67.35</t>
  </si>
  <si>
    <t>雷丹</t>
  </si>
  <si>
    <t>67.15</t>
  </si>
  <si>
    <t>柘龙梅</t>
  </si>
  <si>
    <t>03</t>
  </si>
  <si>
    <t>制作</t>
  </si>
  <si>
    <t>73.75</t>
  </si>
  <si>
    <t>汪飞</t>
  </si>
  <si>
    <t>71.3</t>
  </si>
  <si>
    <t>罗文龙</t>
  </si>
  <si>
    <t>周伟</t>
  </si>
  <si>
    <t>70.85</t>
  </si>
  <si>
    <t>田海军</t>
  </si>
  <si>
    <t>70.7</t>
  </si>
  <si>
    <t>胥勇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</si>
</sst>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0.00_ "/>
  </numFmts>
  <fonts count="26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8"/>
  <sheetViews>
    <sheetView tabSelected="1" topLeftCell="A10" workbookViewId="0">
      <selection activeCell="O28" sqref="O28"/>
    </sheetView>
  </sheetViews>
  <sheetFormatPr defaultColWidth="9" defaultRowHeight="14.25"/>
  <cols>
    <col min="1" max="1" width="4.875" style="1" customWidth="1"/>
    <col min="2" max="2" width="9" style="1"/>
    <col min="3" max="3" width="12.875" style="1" customWidth="1"/>
    <col min="4" max="4" width="6.625" style="1" customWidth="1"/>
    <col min="5" max="5" width="7.875" style="1" customWidth="1"/>
    <col min="6" max="6" width="4.625" style="1" customWidth="1"/>
    <col min="7" max="7" width="5.75" style="1" customWidth="1"/>
    <col min="8" max="8" width="6.5" style="1" customWidth="1"/>
    <col min="9" max="9" width="26.625" style="1" customWidth="1"/>
    <col min="10" max="10" width="7.125" style="1" customWidth="1"/>
    <col min="11" max="11" width="9.5" style="1" customWidth="1"/>
    <col min="12" max="16384" width="9" style="1"/>
  </cols>
  <sheetData>
    <row r="1" ht="2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2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30" customHeight="1" spans="1:15">
      <c r="A4" s="6">
        <v>1</v>
      </c>
      <c r="B4" s="7" t="s">
        <v>17</v>
      </c>
      <c r="C4" s="7">
        <v>2019040123</v>
      </c>
      <c r="D4" s="7">
        <v>23</v>
      </c>
      <c r="E4" s="8" t="s">
        <v>18</v>
      </c>
      <c r="F4" s="8" t="s">
        <v>19</v>
      </c>
      <c r="G4" s="9" t="s">
        <v>20</v>
      </c>
      <c r="H4" s="9" t="s">
        <v>21</v>
      </c>
      <c r="I4" s="9" t="s">
        <v>22</v>
      </c>
      <c r="J4" s="7" t="s">
        <v>23</v>
      </c>
      <c r="K4" s="12">
        <f>J4*0.6</f>
        <v>46.59</v>
      </c>
      <c r="L4" s="13">
        <v>77.4</v>
      </c>
      <c r="M4" s="14">
        <f>L4*0.4</f>
        <v>30.96</v>
      </c>
      <c r="N4" s="13">
        <f>K4+M4</f>
        <v>77.55</v>
      </c>
      <c r="O4" s="14"/>
    </row>
    <row r="5" ht="30" customHeight="1" spans="1:15">
      <c r="A5" s="6">
        <v>2</v>
      </c>
      <c r="B5" s="7" t="s">
        <v>24</v>
      </c>
      <c r="C5" s="7">
        <v>2019040429</v>
      </c>
      <c r="D5" s="7">
        <v>29</v>
      </c>
      <c r="E5" s="8" t="s">
        <v>25</v>
      </c>
      <c r="F5" s="7" t="s">
        <v>26</v>
      </c>
      <c r="G5" s="9" t="s">
        <v>20</v>
      </c>
      <c r="H5" s="9" t="s">
        <v>21</v>
      </c>
      <c r="I5" s="9" t="s">
        <v>22</v>
      </c>
      <c r="J5" s="7" t="s">
        <v>27</v>
      </c>
      <c r="K5" s="12">
        <f t="shared" ref="K5:K48" si="0">J5*0.6</f>
        <v>45.96</v>
      </c>
      <c r="L5" s="13">
        <v>75.9</v>
      </c>
      <c r="M5" s="14">
        <f t="shared" ref="M5:M48" si="1">L5*0.4</f>
        <v>30.36</v>
      </c>
      <c r="N5" s="13">
        <f t="shared" ref="N5:N48" si="2">K5+M5</f>
        <v>76.32</v>
      </c>
      <c r="O5" s="14"/>
    </row>
    <row r="6" ht="30" customHeight="1" spans="1:15">
      <c r="A6" s="6">
        <v>3</v>
      </c>
      <c r="B6" s="7" t="s">
        <v>24</v>
      </c>
      <c r="C6" s="7">
        <v>2019040401</v>
      </c>
      <c r="D6" s="7">
        <v>1</v>
      </c>
      <c r="E6" s="8" t="s">
        <v>28</v>
      </c>
      <c r="F6" s="7" t="s">
        <v>26</v>
      </c>
      <c r="G6" s="9" t="s">
        <v>20</v>
      </c>
      <c r="H6" s="9" t="s">
        <v>21</v>
      </c>
      <c r="I6" s="9" t="s">
        <v>22</v>
      </c>
      <c r="J6" s="7" t="s">
        <v>29</v>
      </c>
      <c r="K6" s="12">
        <f t="shared" si="0"/>
        <v>45.45</v>
      </c>
      <c r="L6" s="13">
        <v>80</v>
      </c>
      <c r="M6" s="14">
        <f t="shared" si="1"/>
        <v>32</v>
      </c>
      <c r="N6" s="13">
        <f t="shared" si="2"/>
        <v>77.45</v>
      </c>
      <c r="O6" s="14"/>
    </row>
    <row r="7" ht="30" customHeight="1" spans="1:15">
      <c r="A7" s="6">
        <v>4</v>
      </c>
      <c r="B7" s="7" t="s">
        <v>30</v>
      </c>
      <c r="C7" s="7">
        <v>2019040318</v>
      </c>
      <c r="D7" s="7">
        <v>18</v>
      </c>
      <c r="E7" s="8" t="s">
        <v>31</v>
      </c>
      <c r="F7" s="8" t="s">
        <v>19</v>
      </c>
      <c r="G7" s="9" t="s">
        <v>20</v>
      </c>
      <c r="H7" s="9" t="s">
        <v>21</v>
      </c>
      <c r="I7" s="9" t="s">
        <v>22</v>
      </c>
      <c r="J7" s="7" t="s">
        <v>32</v>
      </c>
      <c r="K7" s="12">
        <f t="shared" si="0"/>
        <v>44.7</v>
      </c>
      <c r="L7" s="13">
        <v>79.6</v>
      </c>
      <c r="M7" s="14">
        <f t="shared" si="1"/>
        <v>31.84</v>
      </c>
      <c r="N7" s="13">
        <f t="shared" si="2"/>
        <v>76.54</v>
      </c>
      <c r="O7" s="14"/>
    </row>
    <row r="8" ht="30" customHeight="1" spans="1:15">
      <c r="A8" s="6">
        <v>5</v>
      </c>
      <c r="B8" s="7" t="s">
        <v>33</v>
      </c>
      <c r="C8" s="7">
        <v>2019040223</v>
      </c>
      <c r="D8" s="7">
        <v>23</v>
      </c>
      <c r="E8" s="8" t="s">
        <v>34</v>
      </c>
      <c r="F8" s="7" t="s">
        <v>26</v>
      </c>
      <c r="G8" s="9" t="s">
        <v>20</v>
      </c>
      <c r="H8" s="9" t="s">
        <v>21</v>
      </c>
      <c r="I8" s="9" t="s">
        <v>22</v>
      </c>
      <c r="J8" s="7" t="s">
        <v>35</v>
      </c>
      <c r="K8" s="12">
        <f t="shared" si="0"/>
        <v>44.67</v>
      </c>
      <c r="L8" s="13">
        <v>81.2</v>
      </c>
      <c r="M8" s="14">
        <f t="shared" si="1"/>
        <v>32.48</v>
      </c>
      <c r="N8" s="13">
        <f t="shared" si="2"/>
        <v>77.15</v>
      </c>
      <c r="O8" s="14"/>
    </row>
    <row r="9" ht="30" customHeight="1" spans="1:15">
      <c r="A9" s="6">
        <v>6</v>
      </c>
      <c r="B9" s="7" t="s">
        <v>30</v>
      </c>
      <c r="C9" s="7">
        <v>2019040322</v>
      </c>
      <c r="D9" s="7">
        <v>22</v>
      </c>
      <c r="E9" s="8" t="s">
        <v>36</v>
      </c>
      <c r="F9" s="7" t="s">
        <v>26</v>
      </c>
      <c r="G9" s="9" t="s">
        <v>20</v>
      </c>
      <c r="H9" s="9" t="s">
        <v>21</v>
      </c>
      <c r="I9" s="9" t="s">
        <v>22</v>
      </c>
      <c r="J9" s="7" t="s">
        <v>37</v>
      </c>
      <c r="K9" s="12">
        <f t="shared" si="0"/>
        <v>44.55</v>
      </c>
      <c r="L9" s="13">
        <v>79.8</v>
      </c>
      <c r="M9" s="14">
        <f t="shared" si="1"/>
        <v>31.92</v>
      </c>
      <c r="N9" s="13">
        <f t="shared" si="2"/>
        <v>76.47</v>
      </c>
      <c r="O9" s="14"/>
    </row>
    <row r="10" ht="30" customHeight="1" spans="1:15">
      <c r="A10" s="6">
        <v>7</v>
      </c>
      <c r="B10" s="7" t="s">
        <v>17</v>
      </c>
      <c r="C10" s="7">
        <v>2019040119</v>
      </c>
      <c r="D10" s="7">
        <v>19</v>
      </c>
      <c r="E10" s="8" t="s">
        <v>38</v>
      </c>
      <c r="F10" s="7" t="s">
        <v>26</v>
      </c>
      <c r="G10" s="9" t="s">
        <v>20</v>
      </c>
      <c r="H10" s="9" t="s">
        <v>21</v>
      </c>
      <c r="I10" s="9" t="s">
        <v>22</v>
      </c>
      <c r="J10" s="7" t="s">
        <v>39</v>
      </c>
      <c r="K10" s="12">
        <f t="shared" si="0"/>
        <v>44.34</v>
      </c>
      <c r="L10" s="13">
        <v>84</v>
      </c>
      <c r="M10" s="14">
        <f t="shared" si="1"/>
        <v>33.6</v>
      </c>
      <c r="N10" s="13">
        <f t="shared" si="2"/>
        <v>77.94</v>
      </c>
      <c r="O10" s="14"/>
    </row>
    <row r="11" ht="30" customHeight="1" spans="1:15">
      <c r="A11" s="6">
        <v>8</v>
      </c>
      <c r="B11" s="7" t="s">
        <v>33</v>
      </c>
      <c r="C11" s="7">
        <v>2019040204</v>
      </c>
      <c r="D11" s="7">
        <v>4</v>
      </c>
      <c r="E11" s="8" t="s">
        <v>40</v>
      </c>
      <c r="F11" s="8" t="s">
        <v>19</v>
      </c>
      <c r="G11" s="9" t="s">
        <v>20</v>
      </c>
      <c r="H11" s="9" t="s">
        <v>21</v>
      </c>
      <c r="I11" s="9" t="s">
        <v>22</v>
      </c>
      <c r="J11" s="7" t="s">
        <v>41</v>
      </c>
      <c r="K11" s="12">
        <f t="shared" si="0"/>
        <v>44.16</v>
      </c>
      <c r="L11" s="13">
        <v>76.6</v>
      </c>
      <c r="M11" s="14">
        <f t="shared" si="1"/>
        <v>30.64</v>
      </c>
      <c r="N11" s="13">
        <f t="shared" si="2"/>
        <v>74.8</v>
      </c>
      <c r="O11" s="14"/>
    </row>
    <row r="12" ht="30" customHeight="1" spans="1:15">
      <c r="A12" s="6">
        <v>9</v>
      </c>
      <c r="B12" s="7" t="s">
        <v>33</v>
      </c>
      <c r="C12" s="7">
        <v>2019040207</v>
      </c>
      <c r="D12" s="7">
        <v>7</v>
      </c>
      <c r="E12" s="8" t="s">
        <v>42</v>
      </c>
      <c r="F12" s="7" t="s">
        <v>26</v>
      </c>
      <c r="G12" s="9" t="s">
        <v>20</v>
      </c>
      <c r="H12" s="9" t="s">
        <v>21</v>
      </c>
      <c r="I12" s="9" t="s">
        <v>22</v>
      </c>
      <c r="J12" s="7" t="s">
        <v>41</v>
      </c>
      <c r="K12" s="12">
        <f t="shared" si="0"/>
        <v>44.16</v>
      </c>
      <c r="L12" s="13">
        <v>77.5</v>
      </c>
      <c r="M12" s="14">
        <f t="shared" si="1"/>
        <v>31</v>
      </c>
      <c r="N12" s="13">
        <f t="shared" si="2"/>
        <v>75.16</v>
      </c>
      <c r="O12" s="14"/>
    </row>
    <row r="13" ht="30" customHeight="1" spans="1:15">
      <c r="A13" s="6">
        <v>10</v>
      </c>
      <c r="B13" s="7" t="s">
        <v>30</v>
      </c>
      <c r="C13" s="7">
        <v>2019040326</v>
      </c>
      <c r="D13" s="7">
        <v>26</v>
      </c>
      <c r="E13" s="8" t="s">
        <v>43</v>
      </c>
      <c r="F13" s="7" t="s">
        <v>26</v>
      </c>
      <c r="G13" s="9" t="s">
        <v>20</v>
      </c>
      <c r="H13" s="9" t="s">
        <v>21</v>
      </c>
      <c r="I13" s="9" t="s">
        <v>22</v>
      </c>
      <c r="J13" s="7" t="s">
        <v>44</v>
      </c>
      <c r="K13" s="12">
        <f t="shared" si="0"/>
        <v>43.95</v>
      </c>
      <c r="L13" s="13">
        <v>78</v>
      </c>
      <c r="M13" s="14">
        <f t="shared" si="1"/>
        <v>31.2</v>
      </c>
      <c r="N13" s="13">
        <f t="shared" si="2"/>
        <v>75.15</v>
      </c>
      <c r="O13" s="14"/>
    </row>
    <row r="14" ht="30" customHeight="1" spans="1:15">
      <c r="A14" s="6">
        <v>11</v>
      </c>
      <c r="B14" s="7" t="s">
        <v>30</v>
      </c>
      <c r="C14" s="7">
        <v>2019040323</v>
      </c>
      <c r="D14" s="7">
        <v>23</v>
      </c>
      <c r="E14" s="8" t="s">
        <v>45</v>
      </c>
      <c r="F14" s="8" t="s">
        <v>19</v>
      </c>
      <c r="G14" s="9" t="s">
        <v>20</v>
      </c>
      <c r="H14" s="9" t="s">
        <v>21</v>
      </c>
      <c r="I14" s="9" t="s">
        <v>22</v>
      </c>
      <c r="J14" s="7" t="s">
        <v>46</v>
      </c>
      <c r="K14" s="12">
        <f t="shared" si="0"/>
        <v>43.86</v>
      </c>
      <c r="L14" s="13">
        <v>50</v>
      </c>
      <c r="M14" s="14">
        <f t="shared" si="1"/>
        <v>20</v>
      </c>
      <c r="N14" s="13">
        <f t="shared" si="2"/>
        <v>63.86</v>
      </c>
      <c r="O14" s="14"/>
    </row>
    <row r="15" ht="30" customHeight="1" spans="1:15">
      <c r="A15" s="6">
        <v>12</v>
      </c>
      <c r="B15" s="7" t="s">
        <v>33</v>
      </c>
      <c r="C15" s="7">
        <v>2019040201</v>
      </c>
      <c r="D15" s="7">
        <v>1</v>
      </c>
      <c r="E15" s="8" t="s">
        <v>47</v>
      </c>
      <c r="F15" s="8" t="s">
        <v>19</v>
      </c>
      <c r="G15" s="9" t="s">
        <v>20</v>
      </c>
      <c r="H15" s="9" t="s">
        <v>21</v>
      </c>
      <c r="I15" s="9" t="s">
        <v>22</v>
      </c>
      <c r="J15" s="7" t="s">
        <v>48</v>
      </c>
      <c r="K15" s="12">
        <f t="shared" si="0"/>
        <v>43.17</v>
      </c>
      <c r="L15" s="13">
        <v>68.6</v>
      </c>
      <c r="M15" s="14">
        <f t="shared" si="1"/>
        <v>27.44</v>
      </c>
      <c r="N15" s="13">
        <f t="shared" si="2"/>
        <v>70.61</v>
      </c>
      <c r="O15" s="14"/>
    </row>
    <row r="16" ht="30" customHeight="1" spans="1:15">
      <c r="A16" s="6">
        <v>13</v>
      </c>
      <c r="B16" s="7" t="s">
        <v>30</v>
      </c>
      <c r="C16" s="7">
        <v>2019040315</v>
      </c>
      <c r="D16" s="7">
        <v>15</v>
      </c>
      <c r="E16" s="8" t="s">
        <v>49</v>
      </c>
      <c r="F16" s="7" t="s">
        <v>26</v>
      </c>
      <c r="G16" s="9" t="s">
        <v>20</v>
      </c>
      <c r="H16" s="9" t="s">
        <v>21</v>
      </c>
      <c r="I16" s="9" t="s">
        <v>22</v>
      </c>
      <c r="J16" s="7" t="s">
        <v>48</v>
      </c>
      <c r="K16" s="12">
        <f t="shared" si="0"/>
        <v>43.17</v>
      </c>
      <c r="L16" s="13">
        <v>80.2</v>
      </c>
      <c r="M16" s="14">
        <f t="shared" si="1"/>
        <v>32.08</v>
      </c>
      <c r="N16" s="13">
        <f t="shared" si="2"/>
        <v>75.25</v>
      </c>
      <c r="O16" s="14"/>
    </row>
    <row r="17" ht="30" customHeight="1" spans="1:15">
      <c r="A17" s="6">
        <v>14</v>
      </c>
      <c r="B17" s="7" t="s">
        <v>33</v>
      </c>
      <c r="C17" s="7">
        <v>2019040210</v>
      </c>
      <c r="D17" s="7">
        <v>10</v>
      </c>
      <c r="E17" s="8" t="s">
        <v>50</v>
      </c>
      <c r="F17" s="8" t="s">
        <v>19</v>
      </c>
      <c r="G17" s="9" t="s">
        <v>20</v>
      </c>
      <c r="H17" s="9" t="s">
        <v>21</v>
      </c>
      <c r="I17" s="9" t="s">
        <v>22</v>
      </c>
      <c r="J17" s="7" t="s">
        <v>51</v>
      </c>
      <c r="K17" s="12">
        <f t="shared" si="0"/>
        <v>43.05</v>
      </c>
      <c r="L17" s="13">
        <v>76.4</v>
      </c>
      <c r="M17" s="14">
        <f t="shared" si="1"/>
        <v>30.56</v>
      </c>
      <c r="N17" s="13">
        <f t="shared" si="2"/>
        <v>73.61</v>
      </c>
      <c r="O17" s="14"/>
    </row>
    <row r="18" ht="30" customHeight="1" spans="1:15">
      <c r="A18" s="6">
        <v>15</v>
      </c>
      <c r="B18" s="7" t="s">
        <v>52</v>
      </c>
      <c r="C18" s="7">
        <v>2019040519</v>
      </c>
      <c r="D18" s="7">
        <v>19</v>
      </c>
      <c r="E18" s="8" t="s">
        <v>53</v>
      </c>
      <c r="F18" s="7" t="s">
        <v>26</v>
      </c>
      <c r="G18" s="9" t="s">
        <v>20</v>
      </c>
      <c r="H18" s="9" t="s">
        <v>21</v>
      </c>
      <c r="I18" s="9" t="s">
        <v>22</v>
      </c>
      <c r="J18" s="7" t="s">
        <v>54</v>
      </c>
      <c r="K18" s="12">
        <f t="shared" si="0"/>
        <v>42.93</v>
      </c>
      <c r="L18" s="13">
        <v>79.1</v>
      </c>
      <c r="M18" s="14">
        <f t="shared" si="1"/>
        <v>31.64</v>
      </c>
      <c r="N18" s="13">
        <f t="shared" si="2"/>
        <v>74.57</v>
      </c>
      <c r="O18" s="14"/>
    </row>
    <row r="19" ht="30" customHeight="1" spans="1:15">
      <c r="A19" s="6">
        <v>16</v>
      </c>
      <c r="B19" s="7" t="s">
        <v>52</v>
      </c>
      <c r="C19" s="7">
        <v>2019040508</v>
      </c>
      <c r="D19" s="7">
        <v>8</v>
      </c>
      <c r="E19" s="8" t="s">
        <v>55</v>
      </c>
      <c r="F19" s="7" t="s">
        <v>26</v>
      </c>
      <c r="G19" s="9" t="s">
        <v>20</v>
      </c>
      <c r="H19" s="9" t="s">
        <v>21</v>
      </c>
      <c r="I19" s="9" t="s">
        <v>22</v>
      </c>
      <c r="J19" s="7" t="s">
        <v>56</v>
      </c>
      <c r="K19" s="12">
        <f t="shared" si="0"/>
        <v>42.87</v>
      </c>
      <c r="L19" s="13">
        <v>78.6</v>
      </c>
      <c r="M19" s="14">
        <f t="shared" si="1"/>
        <v>31.44</v>
      </c>
      <c r="N19" s="13">
        <f t="shared" si="2"/>
        <v>74.31</v>
      </c>
      <c r="O19" s="14"/>
    </row>
    <row r="20" ht="30" customHeight="1" spans="1:15">
      <c r="A20" s="6">
        <v>17</v>
      </c>
      <c r="B20" s="7" t="s">
        <v>30</v>
      </c>
      <c r="C20" s="7">
        <v>2019040327</v>
      </c>
      <c r="D20" s="7">
        <v>27</v>
      </c>
      <c r="E20" s="8" t="s">
        <v>57</v>
      </c>
      <c r="F20" s="8" t="s">
        <v>19</v>
      </c>
      <c r="G20" s="9" t="s">
        <v>20</v>
      </c>
      <c r="H20" s="9" t="s">
        <v>21</v>
      </c>
      <c r="I20" s="9" t="s">
        <v>22</v>
      </c>
      <c r="J20" s="7" t="s">
        <v>58</v>
      </c>
      <c r="K20" s="12">
        <f t="shared" si="0"/>
        <v>42.81</v>
      </c>
      <c r="L20" s="13">
        <v>81.6</v>
      </c>
      <c r="M20" s="14">
        <f t="shared" si="1"/>
        <v>32.64</v>
      </c>
      <c r="N20" s="13">
        <f t="shared" si="2"/>
        <v>75.45</v>
      </c>
      <c r="O20" s="14"/>
    </row>
    <row r="21" ht="30" customHeight="1" spans="1:15">
      <c r="A21" s="6">
        <v>18</v>
      </c>
      <c r="B21" s="7" t="s">
        <v>17</v>
      </c>
      <c r="C21" s="7">
        <v>2019040126</v>
      </c>
      <c r="D21" s="7">
        <v>26</v>
      </c>
      <c r="E21" s="8" t="s">
        <v>59</v>
      </c>
      <c r="F21" s="7" t="s">
        <v>26</v>
      </c>
      <c r="G21" s="9" t="s">
        <v>20</v>
      </c>
      <c r="H21" s="9" t="s">
        <v>21</v>
      </c>
      <c r="I21" s="9" t="s">
        <v>22</v>
      </c>
      <c r="J21" s="7" t="s">
        <v>60</v>
      </c>
      <c r="K21" s="12">
        <f t="shared" si="0"/>
        <v>42.75</v>
      </c>
      <c r="L21" s="13">
        <v>83.2</v>
      </c>
      <c r="M21" s="14">
        <f t="shared" si="1"/>
        <v>33.28</v>
      </c>
      <c r="N21" s="13">
        <f t="shared" si="2"/>
        <v>76.03</v>
      </c>
      <c r="O21" s="14"/>
    </row>
    <row r="22" ht="30" customHeight="1" spans="1:15">
      <c r="A22" s="6">
        <v>19</v>
      </c>
      <c r="B22" s="7" t="s">
        <v>30</v>
      </c>
      <c r="C22" s="7">
        <v>2019040314</v>
      </c>
      <c r="D22" s="7">
        <v>14</v>
      </c>
      <c r="E22" s="8" t="s">
        <v>61</v>
      </c>
      <c r="F22" s="7" t="s">
        <v>26</v>
      </c>
      <c r="G22" s="9" t="s">
        <v>20</v>
      </c>
      <c r="H22" s="9" t="s">
        <v>21</v>
      </c>
      <c r="I22" s="9" t="s">
        <v>22</v>
      </c>
      <c r="J22" s="7" t="s">
        <v>62</v>
      </c>
      <c r="K22" s="12">
        <f t="shared" si="0"/>
        <v>41.7</v>
      </c>
      <c r="L22" s="13">
        <v>66.8</v>
      </c>
      <c r="M22" s="14">
        <f t="shared" si="1"/>
        <v>26.72</v>
      </c>
      <c r="N22" s="13">
        <f t="shared" si="2"/>
        <v>68.42</v>
      </c>
      <c r="O22" s="14"/>
    </row>
    <row r="23" ht="30" customHeight="1" spans="1:15">
      <c r="A23" s="6">
        <v>20</v>
      </c>
      <c r="B23" s="7" t="s">
        <v>30</v>
      </c>
      <c r="C23" s="7">
        <v>2019040319</v>
      </c>
      <c r="D23" s="7">
        <v>19</v>
      </c>
      <c r="E23" s="8" t="s">
        <v>63</v>
      </c>
      <c r="F23" s="8" t="s">
        <v>19</v>
      </c>
      <c r="G23" s="9" t="s">
        <v>20</v>
      </c>
      <c r="H23" s="9" t="s">
        <v>21</v>
      </c>
      <c r="I23" s="9" t="s">
        <v>22</v>
      </c>
      <c r="J23" s="7" t="s">
        <v>62</v>
      </c>
      <c r="K23" s="12">
        <f t="shared" si="0"/>
        <v>41.7</v>
      </c>
      <c r="L23" s="13">
        <v>73.4</v>
      </c>
      <c r="M23" s="14">
        <f t="shared" si="1"/>
        <v>29.36</v>
      </c>
      <c r="N23" s="13">
        <f t="shared" si="2"/>
        <v>71.06</v>
      </c>
      <c r="O23" s="14"/>
    </row>
    <row r="24" ht="30" customHeight="1" spans="1:15">
      <c r="A24" s="6">
        <v>21</v>
      </c>
      <c r="B24" s="7" t="s">
        <v>30</v>
      </c>
      <c r="C24" s="7">
        <v>2019040317</v>
      </c>
      <c r="D24" s="7">
        <v>17</v>
      </c>
      <c r="E24" s="8" t="s">
        <v>64</v>
      </c>
      <c r="F24" s="7" t="s">
        <v>26</v>
      </c>
      <c r="G24" s="9" t="s">
        <v>20</v>
      </c>
      <c r="H24" s="9" t="s">
        <v>21</v>
      </c>
      <c r="I24" s="9" t="s">
        <v>22</v>
      </c>
      <c r="J24" s="7" t="s">
        <v>65</v>
      </c>
      <c r="K24" s="12">
        <f t="shared" si="0"/>
        <v>41.58</v>
      </c>
      <c r="L24" s="13">
        <v>75.9</v>
      </c>
      <c r="M24" s="14">
        <f t="shared" si="1"/>
        <v>30.36</v>
      </c>
      <c r="N24" s="13">
        <f t="shared" si="2"/>
        <v>71.94</v>
      </c>
      <c r="O24" s="14"/>
    </row>
    <row r="25" ht="30" customHeight="1" spans="1:15">
      <c r="A25" s="6">
        <v>22</v>
      </c>
      <c r="B25" s="7" t="s">
        <v>17</v>
      </c>
      <c r="C25" s="7">
        <v>2019040107</v>
      </c>
      <c r="D25" s="7">
        <v>7</v>
      </c>
      <c r="E25" s="8" t="s">
        <v>66</v>
      </c>
      <c r="F25" s="7" t="s">
        <v>26</v>
      </c>
      <c r="G25" s="9" t="s">
        <v>20</v>
      </c>
      <c r="H25" s="9" t="s">
        <v>21</v>
      </c>
      <c r="I25" s="9" t="s">
        <v>22</v>
      </c>
      <c r="J25" s="7" t="s">
        <v>67</v>
      </c>
      <c r="K25" s="12">
        <f t="shared" si="0"/>
        <v>41.34</v>
      </c>
      <c r="L25" s="13">
        <v>75.8</v>
      </c>
      <c r="M25" s="14">
        <f t="shared" si="1"/>
        <v>30.32</v>
      </c>
      <c r="N25" s="13">
        <f t="shared" si="2"/>
        <v>71.66</v>
      </c>
      <c r="O25" s="14"/>
    </row>
    <row r="26" ht="30" customHeight="1" spans="1:15">
      <c r="A26" s="6">
        <v>23</v>
      </c>
      <c r="B26" s="7" t="s">
        <v>30</v>
      </c>
      <c r="C26" s="7">
        <v>2019040310</v>
      </c>
      <c r="D26" s="7">
        <v>10</v>
      </c>
      <c r="E26" s="8" t="s">
        <v>68</v>
      </c>
      <c r="F26" s="7" t="s">
        <v>26</v>
      </c>
      <c r="G26" s="9" t="s">
        <v>20</v>
      </c>
      <c r="H26" s="9" t="s">
        <v>21</v>
      </c>
      <c r="I26" s="9" t="s">
        <v>22</v>
      </c>
      <c r="J26" s="7" t="s">
        <v>69</v>
      </c>
      <c r="K26" s="12">
        <f t="shared" si="0"/>
        <v>41.31</v>
      </c>
      <c r="L26" s="13">
        <v>73</v>
      </c>
      <c r="M26" s="14">
        <f t="shared" si="1"/>
        <v>29.2</v>
      </c>
      <c r="N26" s="13">
        <f t="shared" si="2"/>
        <v>70.51</v>
      </c>
      <c r="O26" s="14"/>
    </row>
    <row r="27" ht="30" customHeight="1" spans="1:15">
      <c r="A27" s="6">
        <v>24</v>
      </c>
      <c r="B27" s="7" t="s">
        <v>52</v>
      </c>
      <c r="C27" s="7">
        <v>2019040509</v>
      </c>
      <c r="D27" s="7">
        <v>9</v>
      </c>
      <c r="E27" s="8" t="s">
        <v>70</v>
      </c>
      <c r="F27" s="7" t="s">
        <v>26</v>
      </c>
      <c r="G27" s="9" t="s">
        <v>20</v>
      </c>
      <c r="H27" s="9" t="s">
        <v>21</v>
      </c>
      <c r="I27" s="9" t="s">
        <v>22</v>
      </c>
      <c r="J27" s="7" t="s">
        <v>69</v>
      </c>
      <c r="K27" s="12">
        <f t="shared" si="0"/>
        <v>41.31</v>
      </c>
      <c r="L27" s="13">
        <v>77.7</v>
      </c>
      <c r="M27" s="14">
        <f t="shared" si="1"/>
        <v>31.08</v>
      </c>
      <c r="N27" s="13">
        <f t="shared" si="2"/>
        <v>72.39</v>
      </c>
      <c r="O27" s="14"/>
    </row>
    <row r="28" ht="30" customHeight="1" spans="1:15">
      <c r="A28" s="6">
        <v>25</v>
      </c>
      <c r="B28" s="7" t="s">
        <v>24</v>
      </c>
      <c r="C28" s="7">
        <v>2019040420</v>
      </c>
      <c r="D28" s="7">
        <v>20</v>
      </c>
      <c r="E28" s="8" t="s">
        <v>71</v>
      </c>
      <c r="F28" s="8" t="s">
        <v>19</v>
      </c>
      <c r="G28" s="9" t="s">
        <v>20</v>
      </c>
      <c r="H28" s="9" t="s">
        <v>21</v>
      </c>
      <c r="I28" s="9" t="s">
        <v>22</v>
      </c>
      <c r="J28" s="7" t="s">
        <v>72</v>
      </c>
      <c r="K28" s="12">
        <f t="shared" si="0"/>
        <v>41.16</v>
      </c>
      <c r="L28" s="13">
        <v>73.4</v>
      </c>
      <c r="M28" s="14">
        <f t="shared" si="1"/>
        <v>29.36</v>
      </c>
      <c r="N28" s="13">
        <f t="shared" si="2"/>
        <v>70.52</v>
      </c>
      <c r="O28" s="14"/>
    </row>
    <row r="29" ht="30" customHeight="1" spans="1:15">
      <c r="A29" s="6">
        <v>26</v>
      </c>
      <c r="B29" s="7" t="s">
        <v>33</v>
      </c>
      <c r="C29" s="7">
        <v>2019040225</v>
      </c>
      <c r="D29" s="7">
        <v>25</v>
      </c>
      <c r="E29" s="8" t="s">
        <v>73</v>
      </c>
      <c r="F29" s="7" t="s">
        <v>26</v>
      </c>
      <c r="G29" s="9" t="s">
        <v>20</v>
      </c>
      <c r="H29" s="9" t="s">
        <v>21</v>
      </c>
      <c r="I29" s="9" t="s">
        <v>22</v>
      </c>
      <c r="J29" s="7" t="s">
        <v>74</v>
      </c>
      <c r="K29" s="12">
        <f t="shared" si="0"/>
        <v>40.95</v>
      </c>
      <c r="L29" s="13">
        <v>79.5</v>
      </c>
      <c r="M29" s="14">
        <f t="shared" si="1"/>
        <v>31.8</v>
      </c>
      <c r="N29" s="13">
        <f t="shared" si="2"/>
        <v>72.75</v>
      </c>
      <c r="O29" s="14"/>
    </row>
    <row r="30" ht="30" customHeight="1" spans="1:15">
      <c r="A30" s="6">
        <v>27</v>
      </c>
      <c r="B30" s="7" t="s">
        <v>30</v>
      </c>
      <c r="C30" s="7">
        <v>2019040325</v>
      </c>
      <c r="D30" s="7">
        <v>25</v>
      </c>
      <c r="E30" s="8" t="s">
        <v>75</v>
      </c>
      <c r="F30" s="8" t="s">
        <v>19</v>
      </c>
      <c r="G30" s="9" t="s">
        <v>20</v>
      </c>
      <c r="H30" s="9" t="s">
        <v>21</v>
      </c>
      <c r="I30" s="9" t="s">
        <v>22</v>
      </c>
      <c r="J30" s="7" t="s">
        <v>76</v>
      </c>
      <c r="K30" s="12">
        <f t="shared" si="0"/>
        <v>40.83</v>
      </c>
      <c r="L30" s="13">
        <v>80</v>
      </c>
      <c r="M30" s="14">
        <f t="shared" si="1"/>
        <v>32</v>
      </c>
      <c r="N30" s="13">
        <f t="shared" si="2"/>
        <v>72.83</v>
      </c>
      <c r="O30" s="14"/>
    </row>
    <row r="31" ht="30" customHeight="1" spans="1:15">
      <c r="A31" s="6">
        <v>28</v>
      </c>
      <c r="B31" s="7" t="s">
        <v>17</v>
      </c>
      <c r="C31" s="7">
        <v>2019040117</v>
      </c>
      <c r="D31" s="7">
        <v>17</v>
      </c>
      <c r="E31" s="8" t="s">
        <v>77</v>
      </c>
      <c r="F31" s="7" t="s">
        <v>26</v>
      </c>
      <c r="G31" s="9" t="s">
        <v>78</v>
      </c>
      <c r="H31" s="9" t="s">
        <v>79</v>
      </c>
      <c r="I31" s="9" t="s">
        <v>22</v>
      </c>
      <c r="J31" s="7" t="s">
        <v>80</v>
      </c>
      <c r="K31" s="12">
        <f t="shared" si="0"/>
        <v>44.97</v>
      </c>
      <c r="L31" s="13">
        <v>77.2</v>
      </c>
      <c r="M31" s="14">
        <f t="shared" si="1"/>
        <v>30.88</v>
      </c>
      <c r="N31" s="13">
        <f t="shared" si="2"/>
        <v>75.85</v>
      </c>
      <c r="O31" s="14"/>
    </row>
    <row r="32" ht="30" customHeight="1" spans="1:15">
      <c r="A32" s="6">
        <v>29</v>
      </c>
      <c r="B32" s="7" t="s">
        <v>17</v>
      </c>
      <c r="C32" s="7">
        <v>2019040116</v>
      </c>
      <c r="D32" s="7">
        <v>16</v>
      </c>
      <c r="E32" s="8" t="s">
        <v>81</v>
      </c>
      <c r="F32" s="8" t="s">
        <v>19</v>
      </c>
      <c r="G32" s="9" t="s">
        <v>78</v>
      </c>
      <c r="H32" s="9" t="s">
        <v>79</v>
      </c>
      <c r="I32" s="9" t="s">
        <v>22</v>
      </c>
      <c r="J32" s="7" t="s">
        <v>82</v>
      </c>
      <c r="K32" s="12">
        <f t="shared" si="0"/>
        <v>42.72</v>
      </c>
      <c r="L32" s="13">
        <v>79.2</v>
      </c>
      <c r="M32" s="14">
        <f t="shared" si="1"/>
        <v>31.68</v>
      </c>
      <c r="N32" s="13">
        <f t="shared" si="2"/>
        <v>74.4</v>
      </c>
      <c r="O32" s="14"/>
    </row>
    <row r="33" ht="30" customHeight="1" spans="1:15">
      <c r="A33" s="6">
        <v>30</v>
      </c>
      <c r="B33" s="7" t="s">
        <v>17</v>
      </c>
      <c r="C33" s="7">
        <v>2019040101</v>
      </c>
      <c r="D33" s="7">
        <v>1</v>
      </c>
      <c r="E33" s="8" t="s">
        <v>83</v>
      </c>
      <c r="F33" s="7" t="s">
        <v>26</v>
      </c>
      <c r="G33" s="9" t="s">
        <v>78</v>
      </c>
      <c r="H33" s="9" t="s">
        <v>79</v>
      </c>
      <c r="I33" s="9" t="s">
        <v>22</v>
      </c>
      <c r="J33" s="7" t="s">
        <v>84</v>
      </c>
      <c r="K33" s="12">
        <f t="shared" si="0"/>
        <v>42.66</v>
      </c>
      <c r="L33" s="13">
        <v>77.4</v>
      </c>
      <c r="M33" s="14">
        <f t="shared" si="1"/>
        <v>30.96</v>
      </c>
      <c r="N33" s="13">
        <f t="shared" si="2"/>
        <v>73.62</v>
      </c>
      <c r="O33" s="14"/>
    </row>
    <row r="34" ht="30" customHeight="1" spans="1:15">
      <c r="A34" s="6">
        <v>31</v>
      </c>
      <c r="B34" s="7" t="s">
        <v>33</v>
      </c>
      <c r="C34" s="7">
        <v>2019040212</v>
      </c>
      <c r="D34" s="7">
        <v>12</v>
      </c>
      <c r="E34" s="8" t="s">
        <v>85</v>
      </c>
      <c r="F34" s="7" t="s">
        <v>26</v>
      </c>
      <c r="G34" s="9" t="s">
        <v>78</v>
      </c>
      <c r="H34" s="9" t="s">
        <v>79</v>
      </c>
      <c r="I34" s="9" t="s">
        <v>22</v>
      </c>
      <c r="J34" s="7" t="s">
        <v>86</v>
      </c>
      <c r="K34" s="12">
        <f t="shared" si="0"/>
        <v>42.15</v>
      </c>
      <c r="L34" s="13">
        <v>73.2</v>
      </c>
      <c r="M34" s="14">
        <f t="shared" si="1"/>
        <v>29.28</v>
      </c>
      <c r="N34" s="13">
        <f t="shared" si="2"/>
        <v>71.43</v>
      </c>
      <c r="O34" s="14"/>
    </row>
    <row r="35" ht="30" customHeight="1" spans="1:15">
      <c r="A35" s="6">
        <v>32</v>
      </c>
      <c r="B35" s="7" t="s">
        <v>24</v>
      </c>
      <c r="C35" s="7">
        <v>2019040430</v>
      </c>
      <c r="D35" s="7">
        <v>30</v>
      </c>
      <c r="E35" s="8" t="s">
        <v>87</v>
      </c>
      <c r="F35" s="7" t="s">
        <v>26</v>
      </c>
      <c r="G35" s="9" t="s">
        <v>78</v>
      </c>
      <c r="H35" s="9" t="s">
        <v>79</v>
      </c>
      <c r="I35" s="9" t="s">
        <v>22</v>
      </c>
      <c r="J35" s="7" t="s">
        <v>88</v>
      </c>
      <c r="K35" s="12">
        <f t="shared" si="0"/>
        <v>42.06</v>
      </c>
      <c r="L35" s="13">
        <v>72.6</v>
      </c>
      <c r="M35" s="14">
        <f t="shared" si="1"/>
        <v>29.04</v>
      </c>
      <c r="N35" s="13">
        <f t="shared" si="2"/>
        <v>71.1</v>
      </c>
      <c r="O35" s="14"/>
    </row>
    <row r="36" ht="30" customHeight="1" spans="1:15">
      <c r="A36" s="6">
        <v>33</v>
      </c>
      <c r="B36" s="7" t="s">
        <v>24</v>
      </c>
      <c r="C36" s="7">
        <v>2019040428</v>
      </c>
      <c r="D36" s="7">
        <v>28</v>
      </c>
      <c r="E36" s="10" t="s">
        <v>89</v>
      </c>
      <c r="F36" s="7" t="s">
        <v>26</v>
      </c>
      <c r="G36" s="11" t="s">
        <v>78</v>
      </c>
      <c r="H36" s="11" t="s">
        <v>79</v>
      </c>
      <c r="I36" s="10" t="s">
        <v>22</v>
      </c>
      <c r="J36" s="7" t="s">
        <v>90</v>
      </c>
      <c r="K36" s="12">
        <f t="shared" si="0"/>
        <v>41.64</v>
      </c>
      <c r="L36" s="13">
        <v>80.1</v>
      </c>
      <c r="M36" s="14">
        <f t="shared" si="1"/>
        <v>32.04</v>
      </c>
      <c r="N36" s="13">
        <f t="shared" si="2"/>
        <v>73.68</v>
      </c>
      <c r="O36" s="14"/>
    </row>
    <row r="37" ht="30" customHeight="1" spans="1:15">
      <c r="A37" s="6">
        <v>34</v>
      </c>
      <c r="B37" s="7" t="s">
        <v>24</v>
      </c>
      <c r="C37" s="7">
        <v>2019040421</v>
      </c>
      <c r="D37" s="7">
        <v>21</v>
      </c>
      <c r="E37" s="8" t="s">
        <v>91</v>
      </c>
      <c r="F37" s="7" t="s">
        <v>26</v>
      </c>
      <c r="G37" s="9" t="s">
        <v>78</v>
      </c>
      <c r="H37" s="9" t="s">
        <v>79</v>
      </c>
      <c r="I37" s="9" t="s">
        <v>22</v>
      </c>
      <c r="J37" s="7" t="s">
        <v>92</v>
      </c>
      <c r="K37" s="12">
        <f t="shared" si="0"/>
        <v>41.61</v>
      </c>
      <c r="L37" s="13">
        <v>73.8</v>
      </c>
      <c r="M37" s="14">
        <f t="shared" si="1"/>
        <v>29.52</v>
      </c>
      <c r="N37" s="13">
        <f t="shared" si="2"/>
        <v>71.13</v>
      </c>
      <c r="O37" s="14"/>
    </row>
    <row r="38" ht="30" customHeight="1" spans="1:15">
      <c r="A38" s="6">
        <v>35</v>
      </c>
      <c r="B38" s="7" t="s">
        <v>52</v>
      </c>
      <c r="C38" s="7">
        <v>2019040520</v>
      </c>
      <c r="D38" s="7">
        <v>20</v>
      </c>
      <c r="E38" s="8" t="s">
        <v>93</v>
      </c>
      <c r="F38" s="7" t="s">
        <v>26</v>
      </c>
      <c r="G38" s="9" t="s">
        <v>78</v>
      </c>
      <c r="H38" s="9" t="s">
        <v>79</v>
      </c>
      <c r="I38" s="9" t="s">
        <v>22</v>
      </c>
      <c r="J38" s="7" t="s">
        <v>92</v>
      </c>
      <c r="K38" s="12">
        <f t="shared" si="0"/>
        <v>41.61</v>
      </c>
      <c r="L38" s="13">
        <v>74.4</v>
      </c>
      <c r="M38" s="14">
        <f t="shared" si="1"/>
        <v>29.76</v>
      </c>
      <c r="N38" s="13">
        <f t="shared" si="2"/>
        <v>71.37</v>
      </c>
      <c r="O38" s="14"/>
    </row>
    <row r="39" ht="30" customHeight="1" spans="1:15">
      <c r="A39" s="6">
        <v>36</v>
      </c>
      <c r="B39" s="7" t="s">
        <v>17</v>
      </c>
      <c r="C39" s="7">
        <v>2019040113</v>
      </c>
      <c r="D39" s="7">
        <v>13</v>
      </c>
      <c r="E39" s="8" t="s">
        <v>94</v>
      </c>
      <c r="F39" s="8" t="s">
        <v>19</v>
      </c>
      <c r="G39" s="9" t="s">
        <v>78</v>
      </c>
      <c r="H39" s="9" t="s">
        <v>79</v>
      </c>
      <c r="I39" s="9" t="s">
        <v>22</v>
      </c>
      <c r="J39" s="7" t="s">
        <v>95</v>
      </c>
      <c r="K39" s="12">
        <f t="shared" si="0"/>
        <v>41.01</v>
      </c>
      <c r="L39" s="13">
        <v>72.2</v>
      </c>
      <c r="M39" s="14">
        <f t="shared" si="1"/>
        <v>28.88</v>
      </c>
      <c r="N39" s="13">
        <f t="shared" si="2"/>
        <v>69.89</v>
      </c>
      <c r="O39" s="14"/>
    </row>
    <row r="40" ht="30" customHeight="1" spans="1:15">
      <c r="A40" s="6">
        <v>37</v>
      </c>
      <c r="B40" s="7" t="s">
        <v>30</v>
      </c>
      <c r="C40" s="7">
        <v>2019040313</v>
      </c>
      <c r="D40" s="7">
        <v>13</v>
      </c>
      <c r="E40" s="8" t="s">
        <v>96</v>
      </c>
      <c r="F40" s="8" t="s">
        <v>19</v>
      </c>
      <c r="G40" s="9" t="s">
        <v>78</v>
      </c>
      <c r="H40" s="9" t="s">
        <v>79</v>
      </c>
      <c r="I40" s="9" t="s">
        <v>22</v>
      </c>
      <c r="J40" s="7" t="s">
        <v>97</v>
      </c>
      <c r="K40" s="12">
        <f t="shared" si="0"/>
        <v>40.62</v>
      </c>
      <c r="L40" s="13">
        <v>70.8</v>
      </c>
      <c r="M40" s="14">
        <f t="shared" si="1"/>
        <v>28.32</v>
      </c>
      <c r="N40" s="13">
        <f t="shared" si="2"/>
        <v>68.94</v>
      </c>
      <c r="O40" s="14"/>
    </row>
    <row r="41" ht="30" customHeight="1" spans="1:15">
      <c r="A41" s="6">
        <v>38</v>
      </c>
      <c r="B41" s="7" t="s">
        <v>17</v>
      </c>
      <c r="C41" s="7">
        <v>2019040125</v>
      </c>
      <c r="D41" s="7">
        <v>25</v>
      </c>
      <c r="E41" s="8" t="s">
        <v>98</v>
      </c>
      <c r="F41" s="7" t="s">
        <v>26</v>
      </c>
      <c r="G41" s="9" t="s">
        <v>78</v>
      </c>
      <c r="H41" s="9" t="s">
        <v>79</v>
      </c>
      <c r="I41" s="9" t="s">
        <v>22</v>
      </c>
      <c r="J41" s="7" t="s">
        <v>99</v>
      </c>
      <c r="K41" s="12">
        <f t="shared" si="0"/>
        <v>40.41</v>
      </c>
      <c r="L41" s="13">
        <v>68.8</v>
      </c>
      <c r="M41" s="14">
        <f t="shared" si="1"/>
        <v>27.52</v>
      </c>
      <c r="N41" s="13">
        <f t="shared" si="2"/>
        <v>67.93</v>
      </c>
      <c r="O41" s="14"/>
    </row>
    <row r="42" ht="30" customHeight="1" spans="1:15">
      <c r="A42" s="6">
        <v>39</v>
      </c>
      <c r="B42" s="7" t="s">
        <v>17</v>
      </c>
      <c r="C42" s="7">
        <v>2019040109</v>
      </c>
      <c r="D42" s="7">
        <v>9</v>
      </c>
      <c r="E42" s="8" t="s">
        <v>100</v>
      </c>
      <c r="F42" s="7" t="s">
        <v>26</v>
      </c>
      <c r="G42" s="9" t="s">
        <v>78</v>
      </c>
      <c r="H42" s="9" t="s">
        <v>79</v>
      </c>
      <c r="I42" s="9" t="s">
        <v>22</v>
      </c>
      <c r="J42" s="7" t="s">
        <v>101</v>
      </c>
      <c r="K42" s="12">
        <f t="shared" si="0"/>
        <v>40.29</v>
      </c>
      <c r="L42" s="13">
        <v>70.8</v>
      </c>
      <c r="M42" s="14">
        <f t="shared" si="1"/>
        <v>28.32</v>
      </c>
      <c r="N42" s="13">
        <f t="shared" si="2"/>
        <v>68.61</v>
      </c>
      <c r="O42" s="14"/>
    </row>
    <row r="43" ht="30" customHeight="1" spans="1:15">
      <c r="A43" s="6">
        <v>40</v>
      </c>
      <c r="B43" s="7" t="s">
        <v>52</v>
      </c>
      <c r="C43" s="7">
        <v>2019040502</v>
      </c>
      <c r="D43" s="7">
        <v>2</v>
      </c>
      <c r="E43" s="8" t="s">
        <v>102</v>
      </c>
      <c r="F43" s="7" t="s">
        <v>26</v>
      </c>
      <c r="G43" s="9" t="s">
        <v>103</v>
      </c>
      <c r="H43" s="9" t="s">
        <v>104</v>
      </c>
      <c r="I43" s="9" t="s">
        <v>22</v>
      </c>
      <c r="J43" s="7" t="s">
        <v>105</v>
      </c>
      <c r="K43" s="12">
        <f t="shared" si="0"/>
        <v>44.25</v>
      </c>
      <c r="L43" s="13">
        <v>79.6</v>
      </c>
      <c r="M43" s="14">
        <f t="shared" si="1"/>
        <v>31.84</v>
      </c>
      <c r="N43" s="13">
        <f t="shared" si="2"/>
        <v>76.09</v>
      </c>
      <c r="O43" s="14"/>
    </row>
    <row r="44" ht="30" customHeight="1" spans="1:15">
      <c r="A44" s="6">
        <v>41</v>
      </c>
      <c r="B44" s="7" t="s">
        <v>24</v>
      </c>
      <c r="C44" s="7">
        <v>2019040408</v>
      </c>
      <c r="D44" s="7">
        <v>8</v>
      </c>
      <c r="E44" s="8" t="s">
        <v>106</v>
      </c>
      <c r="F44" s="8" t="s">
        <v>19</v>
      </c>
      <c r="G44" s="9" t="s">
        <v>103</v>
      </c>
      <c r="H44" s="9" t="s">
        <v>104</v>
      </c>
      <c r="I44" s="9" t="s">
        <v>22</v>
      </c>
      <c r="J44" s="7" t="s">
        <v>107</v>
      </c>
      <c r="K44" s="12">
        <f t="shared" si="0"/>
        <v>42.78</v>
      </c>
      <c r="L44" s="13">
        <v>71.2</v>
      </c>
      <c r="M44" s="14">
        <f t="shared" si="1"/>
        <v>28.48</v>
      </c>
      <c r="N44" s="13">
        <f t="shared" si="2"/>
        <v>71.26</v>
      </c>
      <c r="O44" s="14"/>
    </row>
    <row r="45" ht="30" customHeight="1" spans="1:15">
      <c r="A45" s="6">
        <v>42</v>
      </c>
      <c r="B45" s="7" t="s">
        <v>52</v>
      </c>
      <c r="C45" s="7">
        <v>2019040506</v>
      </c>
      <c r="D45" s="7">
        <v>6</v>
      </c>
      <c r="E45" s="8" t="s">
        <v>108</v>
      </c>
      <c r="F45" s="8" t="s">
        <v>19</v>
      </c>
      <c r="G45" s="9" t="s">
        <v>103</v>
      </c>
      <c r="H45" s="9" t="s">
        <v>104</v>
      </c>
      <c r="I45" s="9" t="s">
        <v>22</v>
      </c>
      <c r="J45" s="7" t="s">
        <v>107</v>
      </c>
      <c r="K45" s="12">
        <f t="shared" si="0"/>
        <v>42.78</v>
      </c>
      <c r="L45" s="13">
        <v>72</v>
      </c>
      <c r="M45" s="14">
        <f t="shared" si="1"/>
        <v>28.8</v>
      </c>
      <c r="N45" s="13">
        <f t="shared" si="2"/>
        <v>71.58</v>
      </c>
      <c r="O45" s="14"/>
    </row>
    <row r="46" ht="30" customHeight="1" spans="1:15">
      <c r="A46" s="6">
        <v>43</v>
      </c>
      <c r="B46" s="7" t="s">
        <v>24</v>
      </c>
      <c r="C46" s="7">
        <v>2019040407</v>
      </c>
      <c r="D46" s="7">
        <v>7</v>
      </c>
      <c r="E46" s="8" t="s">
        <v>109</v>
      </c>
      <c r="F46" s="8" t="s">
        <v>19</v>
      </c>
      <c r="G46" s="9" t="s">
        <v>103</v>
      </c>
      <c r="H46" s="9" t="s">
        <v>104</v>
      </c>
      <c r="I46" s="9" t="s">
        <v>22</v>
      </c>
      <c r="J46" s="7" t="s">
        <v>110</v>
      </c>
      <c r="K46" s="12">
        <f t="shared" si="0"/>
        <v>42.51</v>
      </c>
      <c r="L46" s="13">
        <v>72.8</v>
      </c>
      <c r="M46" s="14">
        <f t="shared" si="1"/>
        <v>29.12</v>
      </c>
      <c r="N46" s="13">
        <f t="shared" si="2"/>
        <v>71.63</v>
      </c>
      <c r="O46" s="14"/>
    </row>
    <row r="47" ht="30" customHeight="1" spans="1:15">
      <c r="A47" s="6">
        <v>44</v>
      </c>
      <c r="B47" s="7" t="s">
        <v>52</v>
      </c>
      <c r="C47" s="7">
        <v>2019040501</v>
      </c>
      <c r="D47" s="7">
        <v>1</v>
      </c>
      <c r="E47" s="8" t="s">
        <v>111</v>
      </c>
      <c r="F47" s="8" t="s">
        <v>19</v>
      </c>
      <c r="G47" s="9" t="s">
        <v>103</v>
      </c>
      <c r="H47" s="9" t="s">
        <v>104</v>
      </c>
      <c r="I47" s="9" t="s">
        <v>22</v>
      </c>
      <c r="J47" s="7" t="s">
        <v>112</v>
      </c>
      <c r="K47" s="12">
        <f t="shared" si="0"/>
        <v>42.42</v>
      </c>
      <c r="L47" s="13">
        <v>69.6</v>
      </c>
      <c r="M47" s="14">
        <f t="shared" si="1"/>
        <v>27.84</v>
      </c>
      <c r="N47" s="13">
        <f t="shared" si="2"/>
        <v>70.26</v>
      </c>
      <c r="O47" s="14"/>
    </row>
    <row r="48" ht="30" customHeight="1" spans="1:15">
      <c r="A48" s="6">
        <v>45</v>
      </c>
      <c r="B48" s="7" t="s">
        <v>17</v>
      </c>
      <c r="C48" s="7">
        <v>2019040106</v>
      </c>
      <c r="D48" s="7">
        <v>6</v>
      </c>
      <c r="E48" s="8" t="s">
        <v>113</v>
      </c>
      <c r="F48" s="8" t="s">
        <v>19</v>
      </c>
      <c r="G48" s="9" t="s">
        <v>103</v>
      </c>
      <c r="H48" s="9" t="s">
        <v>104</v>
      </c>
      <c r="I48" s="9" t="s">
        <v>22</v>
      </c>
      <c r="J48" s="7" t="s">
        <v>65</v>
      </c>
      <c r="K48" s="12">
        <f t="shared" si="0"/>
        <v>41.58</v>
      </c>
      <c r="L48" s="13">
        <v>72</v>
      </c>
      <c r="M48" s="14">
        <f t="shared" si="1"/>
        <v>28.8</v>
      </c>
      <c r="N48" s="13">
        <f t="shared" si="2"/>
        <v>70.38</v>
      </c>
      <c r="O48" s="14"/>
    </row>
  </sheetData>
  <sortState ref="B3:K93">
    <sortCondition ref="J3" descending="1"/>
  </sortState>
  <mergeCells count="2">
    <mergeCell ref="A1:O1"/>
    <mergeCell ref="A2:O2"/>
  </mergeCells>
  <printOptions horizontalCentered="1"/>
  <pageMargins left="0.275" right="0.118055555555556" top="0.393055555555556" bottom="0.393055555555556" header="0.35" footer="0.239583333333333"/>
  <pageSetup paperSize="9" scale="98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2005-03-30T08:53:00Z</dcterms:created>
  <cp:lastPrinted>2016-05-12T09:01:00Z</cp:lastPrinted>
  <dcterms:modified xsi:type="dcterms:W3CDTF">2019-06-22T09:22:13Z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