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<sst xmlns="http://schemas.openxmlformats.org/spreadsheetml/2006/main" count="106">
  <si>
    <t>印江自治县供水有限公司2019年公开招聘工作人员总成绩公示</t>
  </si>
  <si>
    <t>面试
抽签号</t>
  </si>
  <si>
    <t>姓名</t>
  </si>
  <si>
    <t>报考职位</t>
  </si>
  <si>
    <t>笔试成绩</t>
  </si>
  <si>
    <t>笔试60%</t>
  </si>
  <si>
    <t>面试成绩</t>
  </si>
  <si>
    <t>面试40%</t>
  </si>
  <si>
    <t>总成绩</t>
  </si>
  <si>
    <t>是否进入体检</t>
  </si>
  <si>
    <t>田攀峰</t>
  </si>
  <si>
    <t>01水厂运行工</t>
  </si>
  <si>
    <t>82.84</t>
  </si>
  <si>
    <t>体检</t>
  </si>
  <si>
    <t>杨  聪</t>
  </si>
  <si>
    <t>82.01</t>
  </si>
  <si>
    <t>廖贵川</t>
  </si>
  <si>
    <t>79.15</t>
  </si>
  <si>
    <t>代  舟</t>
  </si>
  <si>
    <t>78.64</t>
  </si>
  <si>
    <t>吕海江</t>
  </si>
  <si>
    <t>78.86</t>
  </si>
  <si>
    <t>程秋实</t>
  </si>
  <si>
    <t>78.81</t>
  </si>
  <si>
    <t>杨文号</t>
  </si>
  <si>
    <t>77.81</t>
  </si>
  <si>
    <t>饶  淼</t>
  </si>
  <si>
    <t>78.39</t>
  </si>
  <si>
    <t>代超翔</t>
  </si>
  <si>
    <t>76.21</t>
  </si>
  <si>
    <t>陈  旺</t>
  </si>
  <si>
    <t>77.9</t>
  </si>
  <si>
    <t>张鹏程</t>
  </si>
  <si>
    <t>76.28</t>
  </si>
  <si>
    <t>张永恒</t>
  </si>
  <si>
    <t>78.12</t>
  </si>
  <si>
    <t>万江灏</t>
  </si>
  <si>
    <t>76.24</t>
  </si>
  <si>
    <t>牟雪鹏</t>
  </si>
  <si>
    <t>78.42</t>
  </si>
  <si>
    <t>夏伟壹</t>
  </si>
  <si>
    <t>77.15</t>
  </si>
  <si>
    <t>严仕森</t>
  </si>
  <si>
    <t>76.94</t>
  </si>
  <si>
    <t>田  伟</t>
  </si>
  <si>
    <t>76.93</t>
  </si>
  <si>
    <t>陆龙根</t>
  </si>
  <si>
    <t>75.83</t>
  </si>
  <si>
    <t>任光健</t>
  </si>
  <si>
    <t>79.29</t>
  </si>
  <si>
    <t>安东东</t>
  </si>
  <si>
    <t>熊士杰</t>
  </si>
  <si>
    <t>78.72</t>
  </si>
  <si>
    <t>黎乾江</t>
  </si>
  <si>
    <t>76.23</t>
  </si>
  <si>
    <t>罗  京</t>
  </si>
  <si>
    <t>张  力</t>
  </si>
  <si>
    <t>76.97</t>
  </si>
  <si>
    <t>张永芳</t>
  </si>
  <si>
    <t>02收费员</t>
  </si>
  <si>
    <t>79.45</t>
  </si>
  <si>
    <t>雷艳琴</t>
  </si>
  <si>
    <t>80.11</t>
  </si>
  <si>
    <t>吴丽君</t>
  </si>
  <si>
    <t>79.51</t>
  </si>
  <si>
    <t>田  琴</t>
  </si>
  <si>
    <t>78.25</t>
  </si>
  <si>
    <t>代雪芳</t>
  </si>
  <si>
    <t>78.84</t>
  </si>
  <si>
    <t>杨旭娇</t>
  </si>
  <si>
    <t>78.55</t>
  </si>
  <si>
    <t>程丽琴</t>
  </si>
  <si>
    <t>03水质化验员</t>
  </si>
  <si>
    <t>80.14</t>
  </si>
  <si>
    <t>陈  讯</t>
  </si>
  <si>
    <t>张  良</t>
  </si>
  <si>
    <t>78.82</t>
  </si>
  <si>
    <t>周  峰</t>
  </si>
  <si>
    <t>76.83</t>
  </si>
  <si>
    <t>田  雷</t>
  </si>
  <si>
    <t>75.78</t>
  </si>
  <si>
    <t>田儒松</t>
  </si>
  <si>
    <t>76.63</t>
  </si>
  <si>
    <t>王煦松</t>
  </si>
  <si>
    <t>04项目办工作人员</t>
  </si>
  <si>
    <t>86.27</t>
  </si>
  <si>
    <t>熊  稳</t>
  </si>
  <si>
    <t>74.27</t>
  </si>
  <si>
    <t>徐  清</t>
  </si>
  <si>
    <t>74.89</t>
  </si>
  <si>
    <t>杨林壮</t>
  </si>
  <si>
    <t>75.8</t>
  </si>
  <si>
    <t>龙川川</t>
  </si>
  <si>
    <t>73.54</t>
  </si>
  <si>
    <t>张  罗</t>
  </si>
  <si>
    <t>72.96</t>
  </si>
  <si>
    <t>谭  垒</t>
  </si>
  <si>
    <t>05水厂机电员</t>
  </si>
  <si>
    <t>66.52</t>
  </si>
  <si>
    <t>秦文瑞</t>
  </si>
  <si>
    <t>06办公室工作人员</t>
  </si>
  <si>
    <t>77.45</t>
  </si>
  <si>
    <t>任光霞</t>
  </si>
  <si>
    <t>70.99</t>
  </si>
  <si>
    <t>任益钊</t>
  </si>
  <si>
    <t>71.22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</si>
</sst>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31" workbookViewId="0">
      <selection activeCell="A51" sqref="A51:I51"/>
    </sheetView>
  </sheetViews>
  <sheetFormatPr defaultColWidth="9" defaultRowHeight="13.5"/>
  <cols>
    <col min="1" max="1" width="8.75" customWidth="1"/>
    <col min="2" max="2" width="14.5" customWidth="1"/>
    <col min="3" max="3" width="25.375" customWidth="1"/>
    <col min="4" max="4" width="12.625" customWidth="1"/>
    <col min="5" max="7" width="12.625" style="3" customWidth="1"/>
    <col min="8" max="8" width="12.625" customWidth="1"/>
    <col min="9" max="9" width="15.25" customWidth="1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8.75" spans="1:9">
      <c r="A3" s="8">
        <v>8</v>
      </c>
      <c r="B3" s="8" t="s">
        <v>10</v>
      </c>
      <c r="C3" s="8" t="s">
        <v>11</v>
      </c>
      <c r="D3" s="9" t="s">
        <v>12</v>
      </c>
      <c r="E3" s="9">
        <f t="shared" ref="E3:E44" si="0">D3*60%</f>
        <v>49.704</v>
      </c>
      <c r="F3" s="9">
        <v>75.84</v>
      </c>
      <c r="G3" s="9">
        <f t="shared" ref="G3:G44" si="1">F3*40%</f>
        <v>30.336</v>
      </c>
      <c r="H3" s="9">
        <f t="shared" ref="H3:H44" si="2">E3+G3</f>
        <v>80.04</v>
      </c>
      <c r="I3" s="8" t="s">
        <v>13</v>
      </c>
    </row>
    <row r="4" s="1" customFormat="1" ht="18.75" spans="1:9">
      <c r="A4" s="8">
        <v>19</v>
      </c>
      <c r="B4" s="8" t="s">
        <v>14</v>
      </c>
      <c r="C4" s="8" t="s">
        <v>11</v>
      </c>
      <c r="D4" s="9" t="s">
        <v>15</v>
      </c>
      <c r="E4" s="9">
        <f t="shared" si="0"/>
        <v>49.206</v>
      </c>
      <c r="F4" s="9">
        <v>75.14</v>
      </c>
      <c r="G4" s="9">
        <f t="shared" si="1"/>
        <v>30.056</v>
      </c>
      <c r="H4" s="9">
        <f t="shared" si="2"/>
        <v>79.262</v>
      </c>
      <c r="I4" s="8" t="s">
        <v>13</v>
      </c>
    </row>
    <row r="5" s="1" customFormat="1" ht="18.75" spans="1:10">
      <c r="A5" s="8">
        <v>22</v>
      </c>
      <c r="B5" s="8" t="s">
        <v>16</v>
      </c>
      <c r="C5" s="8" t="s">
        <v>11</v>
      </c>
      <c r="D5" s="9" t="s">
        <v>17</v>
      </c>
      <c r="E5" s="9">
        <f t="shared" si="0"/>
        <v>47.49</v>
      </c>
      <c r="F5" s="9">
        <v>78.16</v>
      </c>
      <c r="G5" s="9">
        <f t="shared" si="1"/>
        <v>31.264</v>
      </c>
      <c r="H5" s="9">
        <f t="shared" si="2"/>
        <v>78.754</v>
      </c>
      <c r="I5" s="8" t="s">
        <v>13</v>
      </c>
      <c r="J5" s="14"/>
    </row>
    <row r="6" s="1" customFormat="1" ht="18.75" spans="1:9">
      <c r="A6" s="8">
        <v>14</v>
      </c>
      <c r="B6" s="8" t="s">
        <v>18</v>
      </c>
      <c r="C6" s="8" t="s">
        <v>11</v>
      </c>
      <c r="D6" s="9" t="s">
        <v>19</v>
      </c>
      <c r="E6" s="9">
        <f t="shared" si="0"/>
        <v>47.184</v>
      </c>
      <c r="F6" s="9">
        <v>78.26</v>
      </c>
      <c r="G6" s="9">
        <f t="shared" si="1"/>
        <v>31.304</v>
      </c>
      <c r="H6" s="9">
        <f t="shared" si="2"/>
        <v>78.488</v>
      </c>
      <c r="I6" s="8" t="s">
        <v>13</v>
      </c>
    </row>
    <row r="7" s="1" customFormat="1" ht="18.75" spans="1:9">
      <c r="A7" s="8">
        <v>23</v>
      </c>
      <c r="B7" s="8" t="s">
        <v>20</v>
      </c>
      <c r="C7" s="8" t="s">
        <v>11</v>
      </c>
      <c r="D7" s="9" t="s">
        <v>21</v>
      </c>
      <c r="E7" s="9">
        <f t="shared" si="0"/>
        <v>47.316</v>
      </c>
      <c r="F7" s="9">
        <v>77.8</v>
      </c>
      <c r="G7" s="9">
        <f t="shared" si="1"/>
        <v>31.12</v>
      </c>
      <c r="H7" s="9">
        <f t="shared" si="2"/>
        <v>78.436</v>
      </c>
      <c r="I7" s="8" t="s">
        <v>13</v>
      </c>
    </row>
    <row r="8" s="1" customFormat="1" ht="18.75" spans="1:9">
      <c r="A8" s="8">
        <v>12</v>
      </c>
      <c r="B8" s="8" t="s">
        <v>22</v>
      </c>
      <c r="C8" s="8" t="s">
        <v>11</v>
      </c>
      <c r="D8" s="9" t="s">
        <v>23</v>
      </c>
      <c r="E8" s="9">
        <f t="shared" si="0"/>
        <v>47.286</v>
      </c>
      <c r="F8" s="9">
        <v>76.08</v>
      </c>
      <c r="G8" s="9">
        <f t="shared" si="1"/>
        <v>30.432</v>
      </c>
      <c r="H8" s="9">
        <f t="shared" si="2"/>
        <v>77.718</v>
      </c>
      <c r="I8" s="8" t="s">
        <v>13</v>
      </c>
    </row>
    <row r="9" s="1" customFormat="1" ht="18.75" spans="1:9">
      <c r="A9" s="8">
        <v>24</v>
      </c>
      <c r="B9" s="8" t="s">
        <v>24</v>
      </c>
      <c r="C9" s="8" t="s">
        <v>11</v>
      </c>
      <c r="D9" s="8" t="s">
        <v>25</v>
      </c>
      <c r="E9" s="9">
        <f t="shared" si="0"/>
        <v>46.686</v>
      </c>
      <c r="F9" s="9">
        <v>77.26</v>
      </c>
      <c r="G9" s="9">
        <f t="shared" si="1"/>
        <v>30.904</v>
      </c>
      <c r="H9" s="9">
        <f t="shared" si="2"/>
        <v>77.59</v>
      </c>
      <c r="I9" s="8" t="s">
        <v>13</v>
      </c>
    </row>
    <row r="10" s="1" customFormat="1" ht="18.75" spans="1:9">
      <c r="A10" s="8">
        <v>18</v>
      </c>
      <c r="B10" s="8" t="s">
        <v>26</v>
      </c>
      <c r="C10" s="8" t="s">
        <v>11</v>
      </c>
      <c r="D10" s="9" t="s">
        <v>27</v>
      </c>
      <c r="E10" s="9">
        <f t="shared" si="0"/>
        <v>47.034</v>
      </c>
      <c r="F10" s="9">
        <v>76.12</v>
      </c>
      <c r="G10" s="9">
        <f t="shared" si="1"/>
        <v>30.448</v>
      </c>
      <c r="H10" s="9">
        <f t="shared" si="2"/>
        <v>77.482</v>
      </c>
      <c r="I10" s="8" t="s">
        <v>13</v>
      </c>
    </row>
    <row r="11" s="2" customFormat="1" ht="18.75" spans="1:9">
      <c r="A11" s="6">
        <v>2</v>
      </c>
      <c r="B11" s="6" t="s">
        <v>28</v>
      </c>
      <c r="C11" s="6" t="s">
        <v>11</v>
      </c>
      <c r="D11" s="6" t="s">
        <v>29</v>
      </c>
      <c r="E11" s="7">
        <f t="shared" si="0"/>
        <v>45.726</v>
      </c>
      <c r="F11" s="7">
        <v>78.44</v>
      </c>
      <c r="G11" s="7">
        <f t="shared" si="1"/>
        <v>31.376</v>
      </c>
      <c r="H11" s="7">
        <f t="shared" si="2"/>
        <v>77.102</v>
      </c>
      <c r="I11" s="6"/>
    </row>
    <row r="12" s="2" customFormat="1" ht="18.75" spans="1:9">
      <c r="A12" s="6">
        <v>4</v>
      </c>
      <c r="B12" s="6" t="s">
        <v>30</v>
      </c>
      <c r="C12" s="6" t="s">
        <v>11</v>
      </c>
      <c r="D12" s="6" t="s">
        <v>31</v>
      </c>
      <c r="E12" s="7">
        <f t="shared" si="0"/>
        <v>46.74</v>
      </c>
      <c r="F12" s="7">
        <v>75.7</v>
      </c>
      <c r="G12" s="7">
        <f t="shared" si="1"/>
        <v>30.28</v>
      </c>
      <c r="H12" s="7">
        <f t="shared" si="2"/>
        <v>77.02</v>
      </c>
      <c r="I12" s="6"/>
    </row>
    <row r="13" s="2" customFormat="1" ht="18.75" spans="1:9">
      <c r="A13" s="6">
        <v>17</v>
      </c>
      <c r="B13" s="6" t="s">
        <v>32</v>
      </c>
      <c r="C13" s="6" t="s">
        <v>11</v>
      </c>
      <c r="D13" s="6" t="s">
        <v>33</v>
      </c>
      <c r="E13" s="7">
        <f t="shared" si="0"/>
        <v>45.768</v>
      </c>
      <c r="F13" s="7">
        <v>77.9</v>
      </c>
      <c r="G13" s="7">
        <f t="shared" si="1"/>
        <v>31.16</v>
      </c>
      <c r="H13" s="7">
        <f t="shared" si="2"/>
        <v>76.928</v>
      </c>
      <c r="I13" s="6"/>
    </row>
    <row r="14" s="2" customFormat="1" ht="18.75" spans="1:9">
      <c r="A14" s="6">
        <v>21</v>
      </c>
      <c r="B14" s="6" t="s">
        <v>34</v>
      </c>
      <c r="C14" s="6" t="s">
        <v>11</v>
      </c>
      <c r="D14" s="6" t="s">
        <v>35</v>
      </c>
      <c r="E14" s="7">
        <f t="shared" si="0"/>
        <v>46.872</v>
      </c>
      <c r="F14" s="7">
        <v>74.84</v>
      </c>
      <c r="G14" s="7">
        <f t="shared" si="1"/>
        <v>29.936</v>
      </c>
      <c r="H14" s="7">
        <f t="shared" si="2"/>
        <v>76.808</v>
      </c>
      <c r="I14" s="6"/>
    </row>
    <row r="15" s="2" customFormat="1" ht="18.75" spans="1:9">
      <c r="A15" s="6">
        <v>5</v>
      </c>
      <c r="B15" s="6" t="s">
        <v>36</v>
      </c>
      <c r="C15" s="6" t="s">
        <v>11</v>
      </c>
      <c r="D15" s="6" t="s">
        <v>37</v>
      </c>
      <c r="E15" s="7">
        <f t="shared" si="0"/>
        <v>45.744</v>
      </c>
      <c r="F15" s="7">
        <v>77.22</v>
      </c>
      <c r="G15" s="7">
        <f t="shared" si="1"/>
        <v>30.888</v>
      </c>
      <c r="H15" s="7">
        <f t="shared" si="2"/>
        <v>76.632</v>
      </c>
      <c r="I15" s="6"/>
    </row>
    <row r="16" s="2" customFormat="1" ht="18.75" spans="1:9">
      <c r="A16" s="6">
        <v>10</v>
      </c>
      <c r="B16" s="6" t="s">
        <v>38</v>
      </c>
      <c r="C16" s="6" t="s">
        <v>11</v>
      </c>
      <c r="D16" s="7" t="s">
        <v>39</v>
      </c>
      <c r="E16" s="7">
        <f t="shared" si="0"/>
        <v>47.052</v>
      </c>
      <c r="F16" s="7">
        <v>73.5</v>
      </c>
      <c r="G16" s="7">
        <f t="shared" si="1"/>
        <v>29.4</v>
      </c>
      <c r="H16" s="7">
        <f t="shared" si="2"/>
        <v>76.452</v>
      </c>
      <c r="I16" s="6"/>
    </row>
    <row r="17" s="2" customFormat="1" ht="18.75" spans="1:9">
      <c r="A17" s="6">
        <v>16</v>
      </c>
      <c r="B17" s="6" t="s">
        <v>40</v>
      </c>
      <c r="C17" s="6" t="s">
        <v>11</v>
      </c>
      <c r="D17" s="6" t="s">
        <v>41</v>
      </c>
      <c r="E17" s="7">
        <f t="shared" si="0"/>
        <v>46.29</v>
      </c>
      <c r="F17" s="7">
        <v>75.4</v>
      </c>
      <c r="G17" s="7">
        <f t="shared" si="1"/>
        <v>30.16</v>
      </c>
      <c r="H17" s="7">
        <f t="shared" si="2"/>
        <v>76.45</v>
      </c>
      <c r="I17" s="6"/>
    </row>
    <row r="18" s="2" customFormat="1" ht="18.75" spans="1:9">
      <c r="A18" s="6">
        <v>15</v>
      </c>
      <c r="B18" s="6" t="s">
        <v>42</v>
      </c>
      <c r="C18" s="6" t="s">
        <v>11</v>
      </c>
      <c r="D18" s="6" t="s">
        <v>43</v>
      </c>
      <c r="E18" s="7">
        <f t="shared" si="0"/>
        <v>46.164</v>
      </c>
      <c r="F18" s="7">
        <v>75.26</v>
      </c>
      <c r="G18" s="7">
        <f t="shared" si="1"/>
        <v>30.104</v>
      </c>
      <c r="H18" s="7">
        <f t="shared" si="2"/>
        <v>76.268</v>
      </c>
      <c r="I18" s="6"/>
    </row>
    <row r="19" s="2" customFormat="1" ht="18.75" spans="1:9">
      <c r="A19" s="6">
        <v>6</v>
      </c>
      <c r="B19" s="6" t="s">
        <v>44</v>
      </c>
      <c r="C19" s="6" t="s">
        <v>11</v>
      </c>
      <c r="D19" s="6" t="s">
        <v>45</v>
      </c>
      <c r="E19" s="7">
        <f t="shared" si="0"/>
        <v>46.158</v>
      </c>
      <c r="F19" s="7">
        <v>75.14</v>
      </c>
      <c r="G19" s="7">
        <f t="shared" si="1"/>
        <v>30.056</v>
      </c>
      <c r="H19" s="7">
        <f t="shared" si="2"/>
        <v>76.214</v>
      </c>
      <c r="I19" s="6"/>
    </row>
    <row r="20" s="2" customFormat="1" ht="18.75" spans="1:9">
      <c r="A20" s="6">
        <v>20</v>
      </c>
      <c r="B20" s="6" t="s">
        <v>46</v>
      </c>
      <c r="C20" s="6" t="s">
        <v>11</v>
      </c>
      <c r="D20" s="6" t="s">
        <v>47</v>
      </c>
      <c r="E20" s="7">
        <f t="shared" si="0"/>
        <v>45.498</v>
      </c>
      <c r="F20" s="7">
        <v>76.18</v>
      </c>
      <c r="G20" s="7">
        <f t="shared" si="1"/>
        <v>30.472</v>
      </c>
      <c r="H20" s="7">
        <f t="shared" si="2"/>
        <v>75.97</v>
      </c>
      <c r="I20" s="6"/>
    </row>
    <row r="21" s="2" customFormat="1" ht="18.75" spans="1:10">
      <c r="A21" s="6">
        <v>1</v>
      </c>
      <c r="B21" s="6" t="s">
        <v>48</v>
      </c>
      <c r="C21" s="6" t="s">
        <v>11</v>
      </c>
      <c r="D21" s="7" t="s">
        <v>49</v>
      </c>
      <c r="E21" s="7">
        <f t="shared" si="0"/>
        <v>47.574</v>
      </c>
      <c r="F21" s="7">
        <v>69.9</v>
      </c>
      <c r="G21" s="7">
        <f t="shared" si="1"/>
        <v>27.96</v>
      </c>
      <c r="H21" s="7">
        <f t="shared" si="2"/>
        <v>75.534</v>
      </c>
      <c r="I21" s="6"/>
      <c r="J21" s="15"/>
    </row>
    <row r="22" s="2" customFormat="1" ht="18.75" spans="1:9">
      <c r="A22" s="6">
        <v>11</v>
      </c>
      <c r="B22" s="6" t="s">
        <v>50</v>
      </c>
      <c r="C22" s="6" t="s">
        <v>11</v>
      </c>
      <c r="D22" s="6" t="s">
        <v>29</v>
      </c>
      <c r="E22" s="7">
        <f t="shared" si="0"/>
        <v>45.726</v>
      </c>
      <c r="F22" s="7">
        <v>74.2</v>
      </c>
      <c r="G22" s="7">
        <f t="shared" si="1"/>
        <v>29.68</v>
      </c>
      <c r="H22" s="7">
        <f t="shared" si="2"/>
        <v>75.406</v>
      </c>
      <c r="I22" s="6"/>
    </row>
    <row r="23" s="2" customFormat="1" ht="18.75" spans="1:9">
      <c r="A23" s="6">
        <v>7</v>
      </c>
      <c r="B23" s="6" t="s">
        <v>51</v>
      </c>
      <c r="C23" s="6" t="s">
        <v>11</v>
      </c>
      <c r="D23" s="7" t="s">
        <v>52</v>
      </c>
      <c r="E23" s="7">
        <f t="shared" si="0"/>
        <v>47.232</v>
      </c>
      <c r="F23" s="7">
        <v>70</v>
      </c>
      <c r="G23" s="7">
        <f t="shared" si="1"/>
        <v>28</v>
      </c>
      <c r="H23" s="7">
        <f t="shared" si="2"/>
        <v>75.232</v>
      </c>
      <c r="I23" s="6"/>
    </row>
    <row r="24" s="2" customFormat="1" ht="18.75" spans="1:9">
      <c r="A24" s="6">
        <v>9</v>
      </c>
      <c r="B24" s="6" t="s">
        <v>53</v>
      </c>
      <c r="C24" s="6" t="s">
        <v>11</v>
      </c>
      <c r="D24" s="6" t="s">
        <v>54</v>
      </c>
      <c r="E24" s="7">
        <f t="shared" si="0"/>
        <v>45.738</v>
      </c>
      <c r="F24" s="7">
        <v>73.7</v>
      </c>
      <c r="G24" s="7">
        <f t="shared" si="1"/>
        <v>29.48</v>
      </c>
      <c r="H24" s="7">
        <f t="shared" si="2"/>
        <v>75.218</v>
      </c>
      <c r="I24" s="6"/>
    </row>
    <row r="25" s="2" customFormat="1" ht="18.75" spans="1:9">
      <c r="A25" s="6">
        <v>3</v>
      </c>
      <c r="B25" s="6" t="s">
        <v>55</v>
      </c>
      <c r="C25" s="6" t="s">
        <v>11</v>
      </c>
      <c r="D25" s="6" t="s">
        <v>31</v>
      </c>
      <c r="E25" s="7">
        <f t="shared" si="0"/>
        <v>46.74</v>
      </c>
      <c r="F25" s="7">
        <v>68.9</v>
      </c>
      <c r="G25" s="7">
        <f t="shared" si="1"/>
        <v>27.56</v>
      </c>
      <c r="H25" s="7">
        <f t="shared" si="2"/>
        <v>74.3</v>
      </c>
      <c r="I25" s="6"/>
    </row>
    <row r="26" s="2" customFormat="1" ht="18.75" spans="1:9">
      <c r="A26" s="6">
        <v>13</v>
      </c>
      <c r="B26" s="6" t="s">
        <v>56</v>
      </c>
      <c r="C26" s="6" t="s">
        <v>11</v>
      </c>
      <c r="D26" s="6" t="s">
        <v>57</v>
      </c>
      <c r="E26" s="7">
        <f t="shared" si="0"/>
        <v>46.182</v>
      </c>
      <c r="F26" s="7">
        <v>67.5</v>
      </c>
      <c r="G26" s="7">
        <f t="shared" si="1"/>
        <v>27</v>
      </c>
      <c r="H26" s="7">
        <f t="shared" si="2"/>
        <v>73.182</v>
      </c>
      <c r="I26" s="6"/>
    </row>
    <row r="27" s="1" customFormat="1" ht="18.75" spans="1:9">
      <c r="A27" s="8">
        <v>27</v>
      </c>
      <c r="B27" s="8" t="s">
        <v>58</v>
      </c>
      <c r="C27" s="8" t="s">
        <v>59</v>
      </c>
      <c r="D27" s="8" t="s">
        <v>60</v>
      </c>
      <c r="E27" s="9">
        <f t="shared" si="0"/>
        <v>47.67</v>
      </c>
      <c r="F27" s="9">
        <v>82.14</v>
      </c>
      <c r="G27" s="9">
        <f t="shared" si="1"/>
        <v>32.856</v>
      </c>
      <c r="H27" s="9">
        <f t="shared" si="2"/>
        <v>80.526</v>
      </c>
      <c r="I27" s="8" t="s">
        <v>13</v>
      </c>
    </row>
    <row r="28" s="1" customFormat="1" ht="18.75" spans="1:13">
      <c r="A28" s="8">
        <v>28</v>
      </c>
      <c r="B28" s="8" t="s">
        <v>61</v>
      </c>
      <c r="C28" s="8" t="s">
        <v>59</v>
      </c>
      <c r="D28" s="8" t="s">
        <v>62</v>
      </c>
      <c r="E28" s="9">
        <f t="shared" si="0"/>
        <v>48.066</v>
      </c>
      <c r="F28" s="9">
        <v>77.88</v>
      </c>
      <c r="G28" s="9">
        <f t="shared" si="1"/>
        <v>31.152</v>
      </c>
      <c r="H28" s="9">
        <f t="shared" si="2"/>
        <v>79.218</v>
      </c>
      <c r="I28" s="8" t="s">
        <v>13</v>
      </c>
      <c r="M28" s="8"/>
    </row>
    <row r="29" s="2" customFormat="1" ht="18.75" spans="1:9">
      <c r="A29" s="6">
        <v>30</v>
      </c>
      <c r="B29" s="6" t="s">
        <v>63</v>
      </c>
      <c r="C29" s="6" t="s">
        <v>59</v>
      </c>
      <c r="D29" s="6" t="s">
        <v>64</v>
      </c>
      <c r="E29" s="7">
        <f t="shared" si="0"/>
        <v>47.706</v>
      </c>
      <c r="F29" s="7">
        <v>77.26</v>
      </c>
      <c r="G29" s="7">
        <f t="shared" si="1"/>
        <v>30.904</v>
      </c>
      <c r="H29" s="7">
        <f t="shared" si="2"/>
        <v>78.61</v>
      </c>
      <c r="I29" s="6"/>
    </row>
    <row r="30" s="2" customFormat="1" ht="18.75" spans="1:9">
      <c r="A30" s="6">
        <v>26</v>
      </c>
      <c r="B30" s="6" t="s">
        <v>65</v>
      </c>
      <c r="C30" s="6" t="s">
        <v>59</v>
      </c>
      <c r="D30" s="6" t="s">
        <v>66</v>
      </c>
      <c r="E30" s="7">
        <f t="shared" si="0"/>
        <v>46.95</v>
      </c>
      <c r="F30" s="7">
        <v>79.04</v>
      </c>
      <c r="G30" s="7">
        <f t="shared" si="1"/>
        <v>31.616</v>
      </c>
      <c r="H30" s="7">
        <f t="shared" si="2"/>
        <v>78.566</v>
      </c>
      <c r="I30" s="6"/>
    </row>
    <row r="31" s="2" customFormat="1" ht="18.75" spans="1:9">
      <c r="A31" s="6">
        <v>29</v>
      </c>
      <c r="B31" s="6" t="s">
        <v>67</v>
      </c>
      <c r="C31" s="6" t="s">
        <v>59</v>
      </c>
      <c r="D31" s="6" t="s">
        <v>68</v>
      </c>
      <c r="E31" s="7">
        <f t="shared" si="0"/>
        <v>47.304</v>
      </c>
      <c r="F31" s="7">
        <v>77.04</v>
      </c>
      <c r="G31" s="7">
        <f t="shared" si="1"/>
        <v>30.816</v>
      </c>
      <c r="H31" s="7">
        <f t="shared" si="2"/>
        <v>78.12</v>
      </c>
      <c r="I31" s="6"/>
    </row>
    <row r="32" s="2" customFormat="1" ht="18.75" spans="1:9">
      <c r="A32" s="6">
        <v>25</v>
      </c>
      <c r="B32" s="6" t="s">
        <v>69</v>
      </c>
      <c r="C32" s="6" t="s">
        <v>59</v>
      </c>
      <c r="D32" s="6" t="s">
        <v>70</v>
      </c>
      <c r="E32" s="7">
        <f t="shared" si="0"/>
        <v>47.13</v>
      </c>
      <c r="F32" s="7">
        <v>74.2</v>
      </c>
      <c r="G32" s="7">
        <f t="shared" si="1"/>
        <v>29.68</v>
      </c>
      <c r="H32" s="7">
        <f t="shared" si="2"/>
        <v>76.81</v>
      </c>
      <c r="I32" s="6"/>
    </row>
    <row r="33" s="1" customFormat="1" ht="18.75" spans="1:9">
      <c r="A33" s="8">
        <v>39</v>
      </c>
      <c r="B33" s="8" t="s">
        <v>71</v>
      </c>
      <c r="C33" s="8" t="s">
        <v>72</v>
      </c>
      <c r="D33" s="8" t="s">
        <v>73</v>
      </c>
      <c r="E33" s="9">
        <f t="shared" si="0"/>
        <v>48.084</v>
      </c>
      <c r="F33" s="9">
        <v>79.14</v>
      </c>
      <c r="G33" s="9">
        <f t="shared" si="1"/>
        <v>31.656</v>
      </c>
      <c r="H33" s="9">
        <f t="shared" si="2"/>
        <v>79.74</v>
      </c>
      <c r="I33" s="8" t="s">
        <v>13</v>
      </c>
    </row>
    <row r="34" s="1" customFormat="1" ht="18.75" spans="1:9">
      <c r="A34" s="8">
        <v>34</v>
      </c>
      <c r="B34" s="8" t="s">
        <v>74</v>
      </c>
      <c r="C34" s="8" t="s">
        <v>72</v>
      </c>
      <c r="D34" s="8" t="s">
        <v>68</v>
      </c>
      <c r="E34" s="9">
        <f t="shared" si="0"/>
        <v>47.304</v>
      </c>
      <c r="F34" s="9">
        <v>75.78</v>
      </c>
      <c r="G34" s="9">
        <f t="shared" si="1"/>
        <v>30.312</v>
      </c>
      <c r="H34" s="9">
        <f t="shared" si="2"/>
        <v>77.616</v>
      </c>
      <c r="I34" s="8" t="s">
        <v>13</v>
      </c>
    </row>
    <row r="35" s="2" customFormat="1" ht="18.75" spans="1:9">
      <c r="A35" s="6">
        <v>36</v>
      </c>
      <c r="B35" s="6" t="s">
        <v>75</v>
      </c>
      <c r="C35" s="6" t="s">
        <v>72</v>
      </c>
      <c r="D35" s="6" t="s">
        <v>76</v>
      </c>
      <c r="E35" s="7">
        <f t="shared" si="0"/>
        <v>47.292</v>
      </c>
      <c r="F35" s="7">
        <v>74.46</v>
      </c>
      <c r="G35" s="7">
        <f t="shared" si="1"/>
        <v>29.784</v>
      </c>
      <c r="H35" s="7">
        <f t="shared" si="2"/>
        <v>77.076</v>
      </c>
      <c r="I35" s="6"/>
    </row>
    <row r="36" s="2" customFormat="1" ht="18.75" spans="1:9">
      <c r="A36" s="6">
        <v>38</v>
      </c>
      <c r="B36" s="6" t="s">
        <v>77</v>
      </c>
      <c r="C36" s="6" t="s">
        <v>72</v>
      </c>
      <c r="D36" s="6" t="s">
        <v>78</v>
      </c>
      <c r="E36" s="7">
        <f t="shared" si="0"/>
        <v>46.098</v>
      </c>
      <c r="F36" s="7">
        <v>76.32</v>
      </c>
      <c r="G36" s="7">
        <f t="shared" si="1"/>
        <v>30.528</v>
      </c>
      <c r="H36" s="7">
        <f t="shared" si="2"/>
        <v>76.626</v>
      </c>
      <c r="I36" s="6"/>
    </row>
    <row r="37" s="2" customFormat="1" ht="18.75" spans="1:9">
      <c r="A37" s="6">
        <v>37</v>
      </c>
      <c r="B37" s="6" t="s">
        <v>79</v>
      </c>
      <c r="C37" s="6" t="s">
        <v>72</v>
      </c>
      <c r="D37" s="6" t="s">
        <v>80</v>
      </c>
      <c r="E37" s="7">
        <f t="shared" si="0"/>
        <v>45.468</v>
      </c>
      <c r="F37" s="7">
        <v>77.74</v>
      </c>
      <c r="G37" s="7">
        <f t="shared" si="1"/>
        <v>31.096</v>
      </c>
      <c r="H37" s="7">
        <f t="shared" si="2"/>
        <v>76.564</v>
      </c>
      <c r="I37" s="6"/>
    </row>
    <row r="38" s="2" customFormat="1" ht="18.75" spans="1:9">
      <c r="A38" s="6">
        <v>35</v>
      </c>
      <c r="B38" s="6" t="s">
        <v>81</v>
      </c>
      <c r="C38" s="6" t="s">
        <v>72</v>
      </c>
      <c r="D38" s="6" t="s">
        <v>82</v>
      </c>
      <c r="E38" s="7">
        <f t="shared" si="0"/>
        <v>45.978</v>
      </c>
      <c r="F38" s="7">
        <v>74.02</v>
      </c>
      <c r="G38" s="7">
        <f t="shared" si="1"/>
        <v>29.608</v>
      </c>
      <c r="H38" s="7">
        <f t="shared" si="2"/>
        <v>75.586</v>
      </c>
      <c r="I38" s="6"/>
    </row>
    <row r="39" s="1" customFormat="1" ht="18.75" spans="1:9">
      <c r="A39" s="8">
        <v>45</v>
      </c>
      <c r="B39" s="8" t="s">
        <v>83</v>
      </c>
      <c r="C39" s="8" t="s">
        <v>84</v>
      </c>
      <c r="D39" s="8" t="s">
        <v>85</v>
      </c>
      <c r="E39" s="9">
        <f t="shared" si="0"/>
        <v>51.762</v>
      </c>
      <c r="F39" s="9">
        <v>71.68</v>
      </c>
      <c r="G39" s="9">
        <f t="shared" si="1"/>
        <v>28.672</v>
      </c>
      <c r="H39" s="9">
        <f t="shared" si="2"/>
        <v>80.434</v>
      </c>
      <c r="I39" s="8" t="s">
        <v>13</v>
      </c>
    </row>
    <row r="40" s="1" customFormat="1" ht="18.75" spans="1:9">
      <c r="A40" s="8">
        <v>44</v>
      </c>
      <c r="B40" s="8" t="s">
        <v>86</v>
      </c>
      <c r="C40" s="8" t="s">
        <v>84</v>
      </c>
      <c r="D40" s="8" t="s">
        <v>87</v>
      </c>
      <c r="E40" s="9">
        <f t="shared" si="0"/>
        <v>44.562</v>
      </c>
      <c r="F40" s="9">
        <v>77</v>
      </c>
      <c r="G40" s="9">
        <f t="shared" si="1"/>
        <v>30.8</v>
      </c>
      <c r="H40" s="9">
        <f t="shared" si="2"/>
        <v>75.362</v>
      </c>
      <c r="I40" s="8" t="s">
        <v>13</v>
      </c>
    </row>
    <row r="41" s="2" customFormat="1" ht="18.75" spans="1:9">
      <c r="A41" s="6">
        <v>42</v>
      </c>
      <c r="B41" s="6" t="s">
        <v>88</v>
      </c>
      <c r="C41" s="6" t="s">
        <v>84</v>
      </c>
      <c r="D41" s="6" t="s">
        <v>89</v>
      </c>
      <c r="E41" s="7">
        <f t="shared" si="0"/>
        <v>44.934</v>
      </c>
      <c r="F41" s="7">
        <v>75.8</v>
      </c>
      <c r="G41" s="7">
        <f t="shared" si="1"/>
        <v>30.32</v>
      </c>
      <c r="H41" s="7">
        <f t="shared" si="2"/>
        <v>75.254</v>
      </c>
      <c r="I41" s="6"/>
    </row>
    <row r="42" s="2" customFormat="1" ht="18.75" spans="1:9">
      <c r="A42" s="6">
        <v>41</v>
      </c>
      <c r="B42" s="6" t="s">
        <v>90</v>
      </c>
      <c r="C42" s="6" t="s">
        <v>84</v>
      </c>
      <c r="D42" s="6" t="s">
        <v>91</v>
      </c>
      <c r="E42" s="7">
        <f t="shared" si="0"/>
        <v>45.48</v>
      </c>
      <c r="F42" s="7">
        <v>72.52</v>
      </c>
      <c r="G42" s="7">
        <f t="shared" si="1"/>
        <v>29.008</v>
      </c>
      <c r="H42" s="7">
        <f t="shared" si="2"/>
        <v>74.488</v>
      </c>
      <c r="I42" s="6"/>
    </row>
    <row r="43" s="2" customFormat="1" ht="18.75" spans="1:9">
      <c r="A43" s="6">
        <v>40</v>
      </c>
      <c r="B43" s="6" t="s">
        <v>92</v>
      </c>
      <c r="C43" s="6" t="s">
        <v>84</v>
      </c>
      <c r="D43" s="6" t="s">
        <v>93</v>
      </c>
      <c r="E43" s="7">
        <f t="shared" si="0"/>
        <v>44.124</v>
      </c>
      <c r="F43" s="7">
        <v>72.6</v>
      </c>
      <c r="G43" s="7">
        <f t="shared" si="1"/>
        <v>29.04</v>
      </c>
      <c r="H43" s="7">
        <f t="shared" si="2"/>
        <v>73.164</v>
      </c>
      <c r="I43" s="6"/>
    </row>
    <row r="44" s="2" customFormat="1" ht="18.75" spans="1:12">
      <c r="A44" s="6">
        <v>43</v>
      </c>
      <c r="B44" s="6" t="s">
        <v>94</v>
      </c>
      <c r="C44" s="6" t="s">
        <v>84</v>
      </c>
      <c r="D44" s="6" t="s">
        <v>95</v>
      </c>
      <c r="E44" s="7">
        <f t="shared" si="0"/>
        <v>43.776</v>
      </c>
      <c r="F44" s="7">
        <v>63</v>
      </c>
      <c r="G44" s="7">
        <f t="shared" si="1"/>
        <v>25.2</v>
      </c>
      <c r="H44" s="7">
        <f t="shared" si="2"/>
        <v>68.976</v>
      </c>
      <c r="I44" s="6"/>
      <c r="K44" s="15"/>
      <c r="L44" s="15"/>
    </row>
    <row r="45" s="1" customFormat="1" ht="18.75" spans="1:12">
      <c r="A45" s="8">
        <v>46</v>
      </c>
      <c r="B45" s="8" t="s">
        <v>96</v>
      </c>
      <c r="C45" s="8" t="s">
        <v>97</v>
      </c>
      <c r="D45" s="8" t="s">
        <v>98</v>
      </c>
      <c r="E45" s="9">
        <f t="shared" ref="E4:E48" si="3">D45*60%</f>
        <v>39.912</v>
      </c>
      <c r="F45" s="9">
        <v>81.14</v>
      </c>
      <c r="G45" s="9">
        <f t="shared" ref="G4:G48" si="4">F45*40%</f>
        <v>32.456</v>
      </c>
      <c r="H45" s="9">
        <f t="shared" ref="H4:H48" si="5">E45+G45</f>
        <v>72.368</v>
      </c>
      <c r="I45" s="8" t="s">
        <v>13</v>
      </c>
      <c r="K45" s="16"/>
      <c r="L45" s="17"/>
    </row>
    <row r="46" s="1" customFormat="1" ht="18.75" spans="1:9">
      <c r="A46" s="8">
        <v>33</v>
      </c>
      <c r="B46" s="8" t="s">
        <v>99</v>
      </c>
      <c r="C46" s="8" t="s">
        <v>100</v>
      </c>
      <c r="D46" s="8" t="s">
        <v>101</v>
      </c>
      <c r="E46" s="9">
        <f t="shared" si="3"/>
        <v>46.47</v>
      </c>
      <c r="F46" s="9">
        <v>77.28</v>
      </c>
      <c r="G46" s="9">
        <f t="shared" si="4"/>
        <v>30.912</v>
      </c>
      <c r="H46" s="9">
        <f t="shared" si="5"/>
        <v>77.382</v>
      </c>
      <c r="I46" s="8" t="s">
        <v>13</v>
      </c>
    </row>
    <row r="47" s="2" customFormat="1" ht="18.75" spans="1:9">
      <c r="A47" s="6">
        <v>32</v>
      </c>
      <c r="B47" s="6" t="s">
        <v>102</v>
      </c>
      <c r="C47" s="6" t="s">
        <v>100</v>
      </c>
      <c r="D47" s="6" t="s">
        <v>103</v>
      </c>
      <c r="E47" s="7">
        <f t="shared" si="3"/>
        <v>42.594</v>
      </c>
      <c r="F47" s="7">
        <v>77.72</v>
      </c>
      <c r="G47" s="7">
        <f t="shared" si="4"/>
        <v>31.088</v>
      </c>
      <c r="H47" s="7">
        <f t="shared" si="5"/>
        <v>73.682</v>
      </c>
      <c r="I47" s="6"/>
    </row>
    <row r="48" s="2" customFormat="1" ht="18.75" spans="1:9">
      <c r="A48" s="6">
        <v>31</v>
      </c>
      <c r="B48" s="6" t="s">
        <v>104</v>
      </c>
      <c r="C48" s="6" t="s">
        <v>100</v>
      </c>
      <c r="D48" s="6" t="s">
        <v>105</v>
      </c>
      <c r="E48" s="7">
        <f t="shared" si="3"/>
        <v>42.732</v>
      </c>
      <c r="F48" s="7">
        <v>75.4</v>
      </c>
      <c r="G48" s="7">
        <f t="shared" si="4"/>
        <v>30.16</v>
      </c>
      <c r="H48" s="7">
        <f t="shared" si="5"/>
        <v>72.892</v>
      </c>
      <c r="I48" s="6"/>
    </row>
    <row r="51" ht="18.75" spans="1:8">
      <c r="A51" s="10"/>
      <c r="B51" s="10"/>
      <c r="C51" s="11"/>
      <c r="D51" s="12"/>
      <c r="E51" s="13"/>
      <c r="F51" s="13"/>
      <c r="G51" s="12"/>
      <c r="H51" s="11"/>
    </row>
    <row r="52" spans="1:8">
      <c r="A52" s="11"/>
      <c r="B52" s="11"/>
      <c r="C52" s="11"/>
      <c r="D52" s="11"/>
      <c r="E52" s="13"/>
      <c r="F52" s="13"/>
      <c r="G52" s="13"/>
      <c r="H52" s="11"/>
    </row>
  </sheetData>
  <mergeCells count="2">
    <mergeCell ref="A1:I1"/>
    <mergeCell ref="A51:B51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人力资源办</dc:creator>
  <cp:lastModifiedBy>Miroslav Klose</cp:lastModifiedBy>
  <dcterms:created xsi:type="dcterms:W3CDTF">2019-02-20T01:33:00Z</dcterms:created>
  <cp:lastPrinted>2019-02-24T09:15:00Z</cp:lastPrinted>
  <dcterms:modified xsi:type="dcterms:W3CDTF">2019-02-25T01:20:26Z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