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晴隆县公开遴选工作人员笔试成绩公示名单" sheetId="1" r:id="rId1"/>
  </sheets>
  <definedNames>
    <definedName name="_xlnm.Print_Titles" localSheetId="0">'晴隆县公开遴选工作人员笔试成绩公示名单'!$1:$2</definedName>
    <definedName name="_xlnm._FilterDatabase" localSheetId="0" hidden="1">'晴隆县公开遴选工作人员笔试成绩公示名单'!$A$2:$H$41</definedName>
  </definedNames>
  <calcPr fullCalcOnLoad="1"/>
</workbook>
</file>

<file path=xl/sharedStrings.xml><?xml version="1.0" encoding="utf-8"?>
<sst xmlns="http://schemas.openxmlformats.org/spreadsheetml/2006/main" count="135" uniqueCount="60">
  <si>
    <t>晴隆县公开遴选工作人员笔试成绩公示名单（2019年9月2日更正）</t>
  </si>
  <si>
    <t>职位代码</t>
  </si>
  <si>
    <t>准考证号</t>
  </si>
  <si>
    <t>笔试成绩</t>
  </si>
  <si>
    <t>加分分值</t>
  </si>
  <si>
    <t>总成绩</t>
  </si>
  <si>
    <t>折算后成绩</t>
  </si>
  <si>
    <t>名次</t>
  </si>
  <si>
    <t>备注</t>
  </si>
  <si>
    <t>01</t>
  </si>
  <si>
    <t>201900100118</t>
  </si>
  <si>
    <t>进入面试环节</t>
  </si>
  <si>
    <t>201900100105</t>
  </si>
  <si>
    <t>201900100124</t>
  </si>
  <si>
    <t>201900100106</t>
  </si>
  <si>
    <t>201900100120</t>
  </si>
  <si>
    <t>201900100101</t>
  </si>
  <si>
    <t>201900100126</t>
  </si>
  <si>
    <t>201900100112</t>
  </si>
  <si>
    <t>201900100104</t>
  </si>
  <si>
    <t>201900100128</t>
  </si>
  <si>
    <t>201900100107</t>
  </si>
  <si>
    <t>201900100102</t>
  </si>
  <si>
    <t>201900100103</t>
  </si>
  <si>
    <t>201900100121</t>
  </si>
  <si>
    <t>201900100123</t>
  </si>
  <si>
    <t>201900100108</t>
  </si>
  <si>
    <t>缺考</t>
  </si>
  <si>
    <t xml:space="preserve"> </t>
  </si>
  <si>
    <t>201900100109</t>
  </si>
  <si>
    <t>201900100127</t>
  </si>
  <si>
    <t>02</t>
  </si>
  <si>
    <t>201900200133</t>
  </si>
  <si>
    <t>201900200122</t>
  </si>
  <si>
    <t>201900200111</t>
  </si>
  <si>
    <t>03</t>
  </si>
  <si>
    <t>201900300114</t>
  </si>
  <si>
    <t>201900300136</t>
  </si>
  <si>
    <t>201900300110</t>
  </si>
  <si>
    <t>04</t>
  </si>
  <si>
    <t>201900400117</t>
  </si>
  <si>
    <t>05</t>
  </si>
  <si>
    <t>201900500125</t>
  </si>
  <si>
    <t>201900500129</t>
  </si>
  <si>
    <t>06</t>
  </si>
  <si>
    <t>201900600113</t>
  </si>
  <si>
    <t>201900600115</t>
  </si>
  <si>
    <t>07</t>
  </si>
  <si>
    <t>201900700132</t>
  </si>
  <si>
    <t>09</t>
  </si>
  <si>
    <t>201900900116</t>
  </si>
  <si>
    <t>201900900131</t>
  </si>
  <si>
    <t>201900900137</t>
  </si>
  <si>
    <t>201900900139</t>
  </si>
  <si>
    <t>201900900138</t>
  </si>
  <si>
    <t>10</t>
  </si>
  <si>
    <t>201901000119</t>
  </si>
  <si>
    <t>201901000134</t>
  </si>
  <si>
    <t>201901000135</t>
  </si>
  <si>
    <t>201901000130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</si>
</sst>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1"/>
      <name val="仿宋_GB2312"/>
      <family val="3"/>
    </font>
    <font>
      <sz val="17"/>
      <name val="方正小标宋简体"/>
      <family val="4"/>
    </font>
    <font>
      <b/>
      <sz val="11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4"/>
      <color indexed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4"/>
      <color rgb="FFFF000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6" borderId="0" applyNumberFormat="0" applyBorder="0" applyAlignment="0" applyProtection="0"/>
    <xf numFmtId="0" fontId="13" fillId="0" borderId="5" applyNumberFormat="0" applyFill="0" applyAlignment="0" applyProtection="0"/>
    <xf numFmtId="0" fontId="16" fillId="6" borderId="0" applyNumberFormat="0" applyBorder="0" applyAlignment="0" applyProtection="0"/>
    <xf numFmtId="0" fontId="17" fillId="8" borderId="6" applyNumberFormat="0" applyAlignment="0" applyProtection="0"/>
    <xf numFmtId="0" fontId="26" fillId="8" borderId="1" applyNumberFormat="0" applyAlignment="0" applyProtection="0"/>
    <xf numFmtId="0" fontId="9" fillId="9" borderId="7" applyNumberFormat="0" applyAlignment="0" applyProtection="0"/>
    <xf numFmtId="0" fontId="8" fillId="2" borderId="0" applyNumberFormat="0" applyBorder="0" applyAlignment="0" applyProtection="0"/>
    <xf numFmtId="0" fontId="16" fillId="10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4" fillId="4" borderId="0" applyNumberFormat="0" applyBorder="0" applyAlignment="0" applyProtection="0"/>
    <xf numFmtId="0" fontId="22" fillId="11" borderId="0" applyNumberFormat="0" applyBorder="0" applyAlignment="0" applyProtection="0"/>
    <xf numFmtId="0" fontId="8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16" fillId="16" borderId="0" applyNumberFormat="0" applyBorder="0" applyAlignment="0" applyProtection="0"/>
    <xf numFmtId="0" fontId="8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8" fillId="3" borderId="0" applyNumberFormat="0" applyBorder="0" applyAlignment="0" applyProtection="0"/>
    <xf numFmtId="0" fontId="16" fillId="3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0" fillId="16" borderId="0" xfId="0" applyFill="1" applyAlignment="1">
      <alignment vertical="center"/>
    </xf>
    <xf numFmtId="0" fontId="0" fillId="18" borderId="0" xfId="0" applyFill="1" applyAlignment="1">
      <alignment vertical="center"/>
    </xf>
    <xf numFmtId="0" fontId="0" fillId="19" borderId="0" xfId="0" applyFill="1" applyAlignment="1">
      <alignment vertical="center"/>
    </xf>
    <xf numFmtId="0" fontId="0" fillId="20" borderId="0" xfId="0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distributed"/>
    </xf>
    <xf numFmtId="49" fontId="2" fillId="0" borderId="0" xfId="0" applyNumberFormat="1" applyFont="1" applyFill="1" applyAlignment="1">
      <alignment horizontal="center" vertical="distributed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1"/>
  <sheetViews>
    <sheetView tabSelected="1" zoomScale="80" zoomScaleNormal="80" zoomScaleSheetLayoutView="100" workbookViewId="0" topLeftCell="A1">
      <pane ySplit="2" topLeftCell="A3" activePane="bottomLeft" state="frozen"/>
      <selection pane="bottomLeft" activeCell="N7" sqref="N7"/>
    </sheetView>
  </sheetViews>
  <sheetFormatPr defaultColWidth="9.00390625" defaultRowHeight="27.75" customHeight="1"/>
  <cols>
    <col min="1" max="1" width="6.625" style="7" customWidth="1"/>
    <col min="2" max="2" width="17.75390625" style="8" customWidth="1"/>
    <col min="3" max="3" width="9.50390625" style="9" customWidth="1"/>
    <col min="4" max="4" width="6.625" style="9" customWidth="1"/>
    <col min="5" max="5" width="10.25390625" style="9" customWidth="1"/>
    <col min="6" max="6" width="11.50390625" style="9" customWidth="1"/>
    <col min="7" max="7" width="7.875" style="9" customWidth="1"/>
    <col min="8" max="8" width="16.75390625" style="9" customWidth="1"/>
    <col min="9" max="191" width="9.00390625" style="9" customWidth="1"/>
    <col min="192" max="236" width="9.00390625" style="10" customWidth="1"/>
    <col min="237" max="16384" width="9.00390625" style="11" customWidth="1"/>
  </cols>
  <sheetData>
    <row r="1" spans="1:8" ht="27.75" customHeight="1">
      <c r="A1" s="12" t="s">
        <v>0</v>
      </c>
      <c r="B1" s="13"/>
      <c r="C1" s="13"/>
      <c r="D1" s="13"/>
      <c r="E1" s="13"/>
      <c r="F1" s="13"/>
      <c r="G1" s="13"/>
      <c r="H1" s="13"/>
    </row>
    <row r="2" spans="1:256" s="1" customFormat="1" ht="43.5" customHeight="1">
      <c r="A2" s="14" t="s">
        <v>1</v>
      </c>
      <c r="B2" s="14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20"/>
      <c r="J2" s="20"/>
      <c r="K2" s="21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</row>
    <row r="3" spans="1:256" s="2" customFormat="1" ht="27.75" customHeight="1">
      <c r="A3" s="16" t="s">
        <v>9</v>
      </c>
      <c r="B3" s="16" t="s">
        <v>10</v>
      </c>
      <c r="C3" s="17">
        <v>84</v>
      </c>
      <c r="D3" s="17">
        <v>1</v>
      </c>
      <c r="E3" s="17">
        <f>C3+D3</f>
        <v>85</v>
      </c>
      <c r="F3" s="17">
        <f aca="true" t="shared" si="0" ref="F3:F17">(C3+D3)*0.4</f>
        <v>34</v>
      </c>
      <c r="G3" s="17">
        <v>1</v>
      </c>
      <c r="H3" s="15" t="s">
        <v>11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191" ht="27.75" customHeight="1">
      <c r="A4" s="16" t="s">
        <v>9</v>
      </c>
      <c r="B4" s="16" t="s">
        <v>12</v>
      </c>
      <c r="C4" s="17">
        <v>83</v>
      </c>
      <c r="D4" s="18">
        <v>0.5</v>
      </c>
      <c r="E4" s="18">
        <f aca="true" t="shared" si="1" ref="E4:E41">C4+D4</f>
        <v>83.5</v>
      </c>
      <c r="F4" s="18">
        <f t="shared" si="0"/>
        <v>33.4</v>
      </c>
      <c r="G4" s="17">
        <v>2</v>
      </c>
      <c r="H4" s="15" t="s">
        <v>11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</row>
    <row r="5" spans="1:191" ht="27.75" customHeight="1">
      <c r="A5" s="16" t="s">
        <v>9</v>
      </c>
      <c r="B5" s="16" t="s">
        <v>13</v>
      </c>
      <c r="C5" s="17">
        <v>79</v>
      </c>
      <c r="D5" s="18">
        <v>3.5</v>
      </c>
      <c r="E5" s="18">
        <f t="shared" si="1"/>
        <v>82.5</v>
      </c>
      <c r="F5" s="18">
        <f t="shared" si="0"/>
        <v>33</v>
      </c>
      <c r="G5" s="18">
        <v>3</v>
      </c>
      <c r="H5" s="15" t="s">
        <v>11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</row>
    <row r="6" spans="1:191" ht="27.75" customHeight="1">
      <c r="A6" s="16" t="s">
        <v>9</v>
      </c>
      <c r="B6" s="16" t="s">
        <v>14</v>
      </c>
      <c r="C6" s="17">
        <v>80</v>
      </c>
      <c r="D6" s="17">
        <v>1</v>
      </c>
      <c r="E6" s="17">
        <f t="shared" si="1"/>
        <v>81</v>
      </c>
      <c r="F6" s="17">
        <f t="shared" si="0"/>
        <v>32.4</v>
      </c>
      <c r="G6" s="18">
        <v>4</v>
      </c>
      <c r="H6" s="15" t="s">
        <v>11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</row>
    <row r="7" spans="1:256" s="3" customFormat="1" ht="27.75" customHeight="1">
      <c r="A7" s="16" t="s">
        <v>9</v>
      </c>
      <c r="B7" s="16" t="s">
        <v>15</v>
      </c>
      <c r="C7" s="17">
        <v>76</v>
      </c>
      <c r="D7" s="17">
        <v>2.5</v>
      </c>
      <c r="E7" s="17">
        <f t="shared" si="1"/>
        <v>78.5</v>
      </c>
      <c r="F7" s="17">
        <f t="shared" si="0"/>
        <v>31.400000000000002</v>
      </c>
      <c r="G7" s="17">
        <v>5</v>
      </c>
      <c r="H7" s="15" t="s">
        <v>11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191" ht="27.75" customHeight="1">
      <c r="A8" s="16" t="s">
        <v>9</v>
      </c>
      <c r="B8" s="16" t="s">
        <v>16</v>
      </c>
      <c r="C8" s="17">
        <v>78</v>
      </c>
      <c r="D8" s="17"/>
      <c r="E8" s="17">
        <f t="shared" si="1"/>
        <v>78</v>
      </c>
      <c r="F8" s="17">
        <f t="shared" si="0"/>
        <v>31.200000000000003</v>
      </c>
      <c r="G8" s="17">
        <v>6</v>
      </c>
      <c r="H8" s="15" t="s">
        <v>11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</row>
    <row r="9" spans="1:191" ht="27.75" customHeight="1">
      <c r="A9" s="16" t="s">
        <v>9</v>
      </c>
      <c r="B9" s="16" t="s">
        <v>17</v>
      </c>
      <c r="C9" s="17">
        <v>77</v>
      </c>
      <c r="D9" s="17"/>
      <c r="E9" s="17">
        <f t="shared" si="1"/>
        <v>77</v>
      </c>
      <c r="F9" s="17">
        <f t="shared" si="0"/>
        <v>30.8</v>
      </c>
      <c r="G9" s="17">
        <v>7</v>
      </c>
      <c r="H9" s="15" t="s">
        <v>11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</row>
    <row r="10" spans="1:191" ht="27.75" customHeight="1">
      <c r="A10" s="16" t="s">
        <v>9</v>
      </c>
      <c r="B10" s="16" t="s">
        <v>18</v>
      </c>
      <c r="C10" s="17">
        <v>73</v>
      </c>
      <c r="D10" s="17">
        <v>2</v>
      </c>
      <c r="E10" s="17">
        <f t="shared" si="1"/>
        <v>75</v>
      </c>
      <c r="F10" s="17">
        <f t="shared" si="0"/>
        <v>30</v>
      </c>
      <c r="G10" s="17">
        <v>8</v>
      </c>
      <c r="H10" s="15" t="s">
        <v>11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</row>
    <row r="11" spans="1:191" ht="27.75" customHeight="1">
      <c r="A11" s="16" t="s">
        <v>9</v>
      </c>
      <c r="B11" s="16" t="s">
        <v>19</v>
      </c>
      <c r="C11" s="17">
        <v>73</v>
      </c>
      <c r="D11" s="17"/>
      <c r="E11" s="17">
        <f t="shared" si="1"/>
        <v>73</v>
      </c>
      <c r="F11" s="17">
        <f t="shared" si="0"/>
        <v>29.200000000000003</v>
      </c>
      <c r="G11" s="17">
        <v>9</v>
      </c>
      <c r="H11" s="15" t="s">
        <v>11</v>
      </c>
      <c r="I11" s="10"/>
      <c r="J11" s="10"/>
      <c r="K11" s="10"/>
      <c r="L11" s="10"/>
      <c r="M11" s="10"/>
      <c r="N11" s="10"/>
      <c r="O11" s="22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</row>
    <row r="12" spans="1:256" s="4" customFormat="1" ht="27.75" customHeight="1">
      <c r="A12" s="16" t="s">
        <v>9</v>
      </c>
      <c r="B12" s="16" t="s">
        <v>20</v>
      </c>
      <c r="C12" s="17">
        <v>73</v>
      </c>
      <c r="D12" s="17"/>
      <c r="E12" s="17">
        <f t="shared" si="1"/>
        <v>73</v>
      </c>
      <c r="F12" s="17">
        <f t="shared" si="0"/>
        <v>29.200000000000003</v>
      </c>
      <c r="G12" s="17">
        <v>9</v>
      </c>
      <c r="H12" s="15" t="s">
        <v>11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191" ht="27.75" customHeight="1">
      <c r="A13" s="16" t="s">
        <v>9</v>
      </c>
      <c r="B13" s="16" t="s">
        <v>21</v>
      </c>
      <c r="C13" s="17">
        <v>71</v>
      </c>
      <c r="D13" s="17"/>
      <c r="E13" s="17">
        <f t="shared" si="1"/>
        <v>71</v>
      </c>
      <c r="F13" s="17">
        <f t="shared" si="0"/>
        <v>28.400000000000002</v>
      </c>
      <c r="G13" s="17">
        <v>11</v>
      </c>
      <c r="H13" s="15" t="s">
        <v>11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</row>
    <row r="14" spans="1:191" ht="27.75" customHeight="1">
      <c r="A14" s="16" t="s">
        <v>9</v>
      </c>
      <c r="B14" s="16" t="s">
        <v>22</v>
      </c>
      <c r="C14" s="17">
        <v>59</v>
      </c>
      <c r="D14" s="17"/>
      <c r="E14" s="17">
        <f t="shared" si="1"/>
        <v>59</v>
      </c>
      <c r="F14" s="17">
        <f t="shared" si="0"/>
        <v>23.6</v>
      </c>
      <c r="G14" s="17">
        <v>12</v>
      </c>
      <c r="H14" s="15" t="s">
        <v>11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</row>
    <row r="15" spans="1:191" ht="27.75" customHeight="1">
      <c r="A15" s="16" t="s">
        <v>9</v>
      </c>
      <c r="B15" s="16" t="s">
        <v>23</v>
      </c>
      <c r="C15" s="17">
        <v>59</v>
      </c>
      <c r="D15" s="17"/>
      <c r="E15" s="17">
        <f t="shared" si="1"/>
        <v>59</v>
      </c>
      <c r="F15" s="17">
        <f t="shared" si="0"/>
        <v>23.6</v>
      </c>
      <c r="G15" s="17">
        <v>12</v>
      </c>
      <c r="H15" s="15" t="s">
        <v>11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23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</row>
    <row r="16" spans="1:256" s="5" customFormat="1" ht="27.75" customHeight="1">
      <c r="A16" s="16" t="s">
        <v>9</v>
      </c>
      <c r="B16" s="16" t="s">
        <v>24</v>
      </c>
      <c r="C16" s="17">
        <v>56</v>
      </c>
      <c r="D16" s="17"/>
      <c r="E16" s="17">
        <f t="shared" si="1"/>
        <v>56</v>
      </c>
      <c r="F16" s="17">
        <f t="shared" si="0"/>
        <v>22.400000000000002</v>
      </c>
      <c r="G16" s="17">
        <v>14</v>
      </c>
      <c r="H16" s="15" t="s">
        <v>11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191" ht="27.75" customHeight="1">
      <c r="A17" s="16" t="s">
        <v>9</v>
      </c>
      <c r="B17" s="16" t="s">
        <v>25</v>
      </c>
      <c r="C17" s="17">
        <v>50</v>
      </c>
      <c r="D17" s="17"/>
      <c r="E17" s="17">
        <f t="shared" si="1"/>
        <v>50</v>
      </c>
      <c r="F17" s="17">
        <f t="shared" si="0"/>
        <v>20</v>
      </c>
      <c r="G17" s="17">
        <v>15</v>
      </c>
      <c r="H17" s="15" t="s">
        <v>11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</row>
    <row r="18" spans="1:191" ht="27.75" customHeight="1">
      <c r="A18" s="16" t="s">
        <v>9</v>
      </c>
      <c r="B18" s="16" t="s">
        <v>26</v>
      </c>
      <c r="C18" s="17" t="s">
        <v>27</v>
      </c>
      <c r="D18" s="17"/>
      <c r="E18" s="17" t="s">
        <v>28</v>
      </c>
      <c r="F18" s="17" t="s">
        <v>28</v>
      </c>
      <c r="G18" s="17"/>
      <c r="H18" s="19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</row>
    <row r="19" spans="1:191" ht="27.75" customHeight="1">
      <c r="A19" s="16" t="s">
        <v>9</v>
      </c>
      <c r="B19" s="16" t="s">
        <v>29</v>
      </c>
      <c r="C19" s="17" t="s">
        <v>27</v>
      </c>
      <c r="D19" s="17"/>
      <c r="E19" s="17"/>
      <c r="F19" s="17" t="s">
        <v>28</v>
      </c>
      <c r="G19" s="17"/>
      <c r="H19" s="19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</row>
    <row r="20" spans="1:191" ht="27.75" customHeight="1">
      <c r="A20" s="16" t="s">
        <v>9</v>
      </c>
      <c r="B20" s="16" t="s">
        <v>30</v>
      </c>
      <c r="C20" s="17" t="s">
        <v>27</v>
      </c>
      <c r="D20" s="17"/>
      <c r="E20" s="17"/>
      <c r="F20" s="17" t="s">
        <v>28</v>
      </c>
      <c r="G20" s="17"/>
      <c r="H20" s="19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</row>
    <row r="21" spans="1:191" ht="27.75" customHeight="1">
      <c r="A21" s="16" t="s">
        <v>31</v>
      </c>
      <c r="B21" s="16" t="s">
        <v>32</v>
      </c>
      <c r="C21" s="17">
        <v>74</v>
      </c>
      <c r="D21" s="17">
        <v>2</v>
      </c>
      <c r="E21" s="17">
        <f t="shared" si="1"/>
        <v>76</v>
      </c>
      <c r="F21" s="17">
        <f aca="true" t="shared" si="2" ref="F21:F26">(C21+D21)*0.4</f>
        <v>30.400000000000002</v>
      </c>
      <c r="G21" s="17">
        <v>1</v>
      </c>
      <c r="H21" s="15" t="s">
        <v>11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</row>
    <row r="22" spans="1:256" s="6" customFormat="1" ht="27.75" customHeight="1">
      <c r="A22" s="16" t="s">
        <v>31</v>
      </c>
      <c r="B22" s="16" t="s">
        <v>33</v>
      </c>
      <c r="C22" s="17">
        <v>62</v>
      </c>
      <c r="D22" s="17"/>
      <c r="E22" s="17">
        <f t="shared" si="1"/>
        <v>62</v>
      </c>
      <c r="F22" s="17">
        <f t="shared" si="2"/>
        <v>24.8</v>
      </c>
      <c r="G22" s="17">
        <v>2</v>
      </c>
      <c r="H22" s="15" t="s">
        <v>11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1:191" ht="27.75" customHeight="1">
      <c r="A23" s="16" t="s">
        <v>31</v>
      </c>
      <c r="B23" s="16" t="s">
        <v>34</v>
      </c>
      <c r="C23" s="17" t="s">
        <v>27</v>
      </c>
      <c r="D23" s="17"/>
      <c r="E23" s="17" t="s">
        <v>28</v>
      </c>
      <c r="F23" s="17" t="s">
        <v>28</v>
      </c>
      <c r="G23" s="17" t="s">
        <v>28</v>
      </c>
      <c r="H23" s="19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</row>
    <row r="24" spans="1:191" ht="27.75" customHeight="1">
      <c r="A24" s="16" t="s">
        <v>35</v>
      </c>
      <c r="B24" s="16" t="s">
        <v>36</v>
      </c>
      <c r="C24" s="17">
        <v>80</v>
      </c>
      <c r="D24" s="17"/>
      <c r="E24" s="17">
        <f t="shared" si="1"/>
        <v>80</v>
      </c>
      <c r="F24" s="17">
        <f t="shared" si="2"/>
        <v>32</v>
      </c>
      <c r="G24" s="17">
        <v>1</v>
      </c>
      <c r="H24" s="15" t="s">
        <v>11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</row>
    <row r="25" spans="1:191" ht="27.75" customHeight="1">
      <c r="A25" s="16" t="s">
        <v>35</v>
      </c>
      <c r="B25" s="16" t="s">
        <v>37</v>
      </c>
      <c r="C25" s="17">
        <v>70</v>
      </c>
      <c r="D25" s="17"/>
      <c r="E25" s="17">
        <f t="shared" si="1"/>
        <v>70</v>
      </c>
      <c r="F25" s="17">
        <f t="shared" si="2"/>
        <v>28</v>
      </c>
      <c r="G25" s="17">
        <v>2</v>
      </c>
      <c r="H25" s="15" t="s">
        <v>11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</row>
    <row r="26" spans="1:191" ht="27.75" customHeight="1">
      <c r="A26" s="16" t="s">
        <v>35</v>
      </c>
      <c r="B26" s="16" t="s">
        <v>38</v>
      </c>
      <c r="C26" s="17">
        <v>56</v>
      </c>
      <c r="D26" s="17"/>
      <c r="E26" s="17">
        <f t="shared" si="1"/>
        <v>56</v>
      </c>
      <c r="F26" s="17">
        <f t="shared" si="2"/>
        <v>22.400000000000002</v>
      </c>
      <c r="G26" s="17">
        <v>3</v>
      </c>
      <c r="H26" s="15" t="s">
        <v>11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</row>
    <row r="27" spans="1:191" ht="27.75" customHeight="1">
      <c r="A27" s="16" t="s">
        <v>39</v>
      </c>
      <c r="B27" s="16" t="s">
        <v>40</v>
      </c>
      <c r="C27" s="17" t="s">
        <v>27</v>
      </c>
      <c r="D27" s="17"/>
      <c r="E27" s="17" t="s">
        <v>28</v>
      </c>
      <c r="F27" s="17" t="s">
        <v>28</v>
      </c>
      <c r="G27" s="17"/>
      <c r="H27" s="19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</row>
    <row r="28" spans="1:191" ht="27.75" customHeight="1">
      <c r="A28" s="16" t="s">
        <v>41</v>
      </c>
      <c r="B28" s="16" t="s">
        <v>42</v>
      </c>
      <c r="C28" s="17">
        <v>82</v>
      </c>
      <c r="D28" s="17">
        <v>1.5</v>
      </c>
      <c r="E28" s="17">
        <f t="shared" si="1"/>
        <v>83.5</v>
      </c>
      <c r="F28" s="17">
        <f aca="true" t="shared" si="3" ref="F28:F40">(C28+D28)*0.4</f>
        <v>33.4</v>
      </c>
      <c r="G28" s="17">
        <v>1</v>
      </c>
      <c r="H28" s="15" t="s">
        <v>11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</row>
    <row r="29" spans="1:191" ht="27.75" customHeight="1">
      <c r="A29" s="16" t="s">
        <v>41</v>
      </c>
      <c r="B29" s="16" t="s">
        <v>43</v>
      </c>
      <c r="C29" s="17">
        <v>61</v>
      </c>
      <c r="D29" s="17"/>
      <c r="E29" s="17">
        <f t="shared" si="1"/>
        <v>61</v>
      </c>
      <c r="F29" s="17">
        <f t="shared" si="3"/>
        <v>24.400000000000002</v>
      </c>
      <c r="G29" s="17">
        <v>2</v>
      </c>
      <c r="H29" s="15" t="s">
        <v>11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</row>
    <row r="30" spans="1:191" ht="27.75" customHeight="1">
      <c r="A30" s="16" t="s">
        <v>44</v>
      </c>
      <c r="B30" s="16" t="s">
        <v>45</v>
      </c>
      <c r="C30" s="17">
        <v>66</v>
      </c>
      <c r="D30" s="17"/>
      <c r="E30" s="17">
        <f t="shared" si="1"/>
        <v>66</v>
      </c>
      <c r="F30" s="17">
        <f t="shared" si="3"/>
        <v>26.400000000000002</v>
      </c>
      <c r="G30" s="17">
        <v>1</v>
      </c>
      <c r="H30" s="15" t="s">
        <v>11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</row>
    <row r="31" spans="1:191" ht="27.75" customHeight="1">
      <c r="A31" s="16" t="s">
        <v>44</v>
      </c>
      <c r="B31" s="16" t="s">
        <v>46</v>
      </c>
      <c r="C31" s="17">
        <v>55</v>
      </c>
      <c r="D31" s="17">
        <v>2.5</v>
      </c>
      <c r="E31" s="17">
        <f t="shared" si="1"/>
        <v>57.5</v>
      </c>
      <c r="F31" s="17">
        <f t="shared" si="3"/>
        <v>23</v>
      </c>
      <c r="G31" s="17">
        <v>2</v>
      </c>
      <c r="H31" s="15" t="s">
        <v>11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</row>
    <row r="32" spans="1:191" ht="27.75" customHeight="1">
      <c r="A32" s="16" t="s">
        <v>47</v>
      </c>
      <c r="B32" s="16" t="s">
        <v>48</v>
      </c>
      <c r="C32" s="17">
        <v>76</v>
      </c>
      <c r="D32" s="17">
        <v>1</v>
      </c>
      <c r="E32" s="17">
        <f t="shared" si="1"/>
        <v>77</v>
      </c>
      <c r="F32" s="17">
        <f t="shared" si="3"/>
        <v>30.8</v>
      </c>
      <c r="G32" s="17">
        <v>1</v>
      </c>
      <c r="H32" s="15" t="s">
        <v>11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</row>
    <row r="33" spans="1:191" ht="27.75" customHeight="1">
      <c r="A33" s="16" t="s">
        <v>49</v>
      </c>
      <c r="B33" s="16" t="s">
        <v>50</v>
      </c>
      <c r="C33" s="17">
        <v>93</v>
      </c>
      <c r="D33" s="17">
        <v>2</v>
      </c>
      <c r="E33" s="17">
        <f t="shared" si="1"/>
        <v>95</v>
      </c>
      <c r="F33" s="17">
        <f t="shared" si="3"/>
        <v>38</v>
      </c>
      <c r="G33" s="17">
        <v>1</v>
      </c>
      <c r="H33" s="15" t="s">
        <v>11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</row>
    <row r="34" spans="1:191" ht="27.75" customHeight="1">
      <c r="A34" s="16" t="s">
        <v>49</v>
      </c>
      <c r="B34" s="16" t="s">
        <v>51</v>
      </c>
      <c r="C34" s="17">
        <v>72</v>
      </c>
      <c r="D34" s="17"/>
      <c r="E34" s="17">
        <f t="shared" si="1"/>
        <v>72</v>
      </c>
      <c r="F34" s="17">
        <f t="shared" si="3"/>
        <v>28.8</v>
      </c>
      <c r="G34" s="17">
        <v>2</v>
      </c>
      <c r="H34" s="15" t="s">
        <v>11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</row>
    <row r="35" spans="1:191" ht="27.75" customHeight="1">
      <c r="A35" s="16" t="s">
        <v>49</v>
      </c>
      <c r="B35" s="16" t="s">
        <v>52</v>
      </c>
      <c r="C35" s="17">
        <v>63</v>
      </c>
      <c r="D35" s="17">
        <v>2</v>
      </c>
      <c r="E35" s="17">
        <f t="shared" si="1"/>
        <v>65</v>
      </c>
      <c r="F35" s="17">
        <f t="shared" si="3"/>
        <v>26</v>
      </c>
      <c r="G35" s="17">
        <v>3</v>
      </c>
      <c r="H35" s="15" t="s">
        <v>11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</row>
    <row r="36" spans="1:191" ht="27.75" customHeight="1">
      <c r="A36" s="16" t="s">
        <v>49</v>
      </c>
      <c r="B36" s="16" t="s">
        <v>53</v>
      </c>
      <c r="C36" s="17">
        <v>61</v>
      </c>
      <c r="D36" s="17">
        <v>1</v>
      </c>
      <c r="E36" s="17">
        <f t="shared" si="1"/>
        <v>62</v>
      </c>
      <c r="F36" s="17">
        <f t="shared" si="3"/>
        <v>24.8</v>
      </c>
      <c r="G36" s="17">
        <v>4</v>
      </c>
      <c r="H36" s="15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</row>
    <row r="37" spans="1:191" ht="27.75" customHeight="1">
      <c r="A37" s="16" t="s">
        <v>49</v>
      </c>
      <c r="B37" s="16" t="s">
        <v>54</v>
      </c>
      <c r="C37" s="17">
        <v>61</v>
      </c>
      <c r="D37" s="17"/>
      <c r="E37" s="17">
        <f t="shared" si="1"/>
        <v>61</v>
      </c>
      <c r="F37" s="17">
        <f t="shared" si="3"/>
        <v>24.400000000000002</v>
      </c>
      <c r="G37" s="17">
        <v>5</v>
      </c>
      <c r="H37" s="15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</row>
    <row r="38" spans="1:191" ht="27.75" customHeight="1">
      <c r="A38" s="16" t="s">
        <v>55</v>
      </c>
      <c r="B38" s="16" t="s">
        <v>56</v>
      </c>
      <c r="C38" s="17">
        <v>76</v>
      </c>
      <c r="D38" s="17"/>
      <c r="E38" s="17">
        <f t="shared" si="1"/>
        <v>76</v>
      </c>
      <c r="F38" s="17">
        <f t="shared" si="3"/>
        <v>30.400000000000002</v>
      </c>
      <c r="G38" s="17">
        <v>1</v>
      </c>
      <c r="H38" s="15" t="s">
        <v>11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</row>
    <row r="39" spans="1:191" ht="27.75" customHeight="1">
      <c r="A39" s="16" t="s">
        <v>55</v>
      </c>
      <c r="B39" s="16" t="s">
        <v>57</v>
      </c>
      <c r="C39" s="17">
        <v>76</v>
      </c>
      <c r="D39" s="17"/>
      <c r="E39" s="17">
        <f t="shared" si="1"/>
        <v>76</v>
      </c>
      <c r="F39" s="17">
        <f t="shared" si="3"/>
        <v>30.400000000000002</v>
      </c>
      <c r="G39" s="17">
        <v>1</v>
      </c>
      <c r="H39" s="15" t="s">
        <v>11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</row>
    <row r="40" spans="1:191" ht="27.75" customHeight="1">
      <c r="A40" s="16" t="s">
        <v>55</v>
      </c>
      <c r="B40" s="16" t="s">
        <v>58</v>
      </c>
      <c r="C40" s="17">
        <v>66</v>
      </c>
      <c r="D40" s="17"/>
      <c r="E40" s="17">
        <f t="shared" si="1"/>
        <v>66</v>
      </c>
      <c r="F40" s="17">
        <f t="shared" si="3"/>
        <v>26.400000000000002</v>
      </c>
      <c r="G40" s="17">
        <v>3</v>
      </c>
      <c r="H40" s="15" t="s">
        <v>11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</row>
    <row r="41" spans="1:191" ht="27.75" customHeight="1">
      <c r="A41" s="16" t="s">
        <v>55</v>
      </c>
      <c r="B41" s="16" t="s">
        <v>59</v>
      </c>
      <c r="C41" s="17" t="s">
        <v>27</v>
      </c>
      <c r="D41" s="17"/>
      <c r="E41" s="17" t="s">
        <v>28</v>
      </c>
      <c r="F41" s="17" t="s">
        <v>28</v>
      </c>
      <c r="G41" s="17"/>
      <c r="H41" s="19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</row>
  </sheetData>
  <sheetProtection password="CC41" sheet="1" objects="1"/>
  <autoFilter ref="A2:H41"/>
  <mergeCells count="1">
    <mergeCell ref="A1:H1"/>
  </mergeCells>
  <printOptions horizontalCentered="1"/>
  <pageMargins left="0.275" right="0.07847222222222222" top="0.7909722222222222" bottom="0.5902777777777778" header="0.5076388888888889" footer="0.2006944444444444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黑夜时光</cp:lastModifiedBy>
  <cp:lastPrinted>2014-06-29T12:53:24Z</cp:lastPrinted>
  <dcterms:created xsi:type="dcterms:W3CDTF">2011-04-21T15:29:57Z</dcterms:created>
  <dcterms:modified xsi:type="dcterms:W3CDTF">2019-09-02T08:28:50Z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