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0475" windowHeight="96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Sheet1!$A$2:$K$175</definedName>
    <definedName name="_xlnm._FilterDatabase" localSheetId="1" hidden="1">Sheet2!$A$2:$K$565</definedName>
  </definedNames>
  <calcPr calcId="124519"/>
</workbook>
</file>

<file path=xl/calcChain.xml><?xml version="1.0" encoding="utf-8"?>
<calcChain xmlns="http://schemas.openxmlformats.org/spreadsheetml/2006/main">
  <c r="K565" i="2"/>
  <c r="J565"/>
  <c r="H565"/>
  <c r="F565"/>
  <c r="K564"/>
  <c r="J564"/>
  <c r="H564"/>
  <c r="F564"/>
  <c r="K563"/>
  <c r="J563"/>
  <c r="H563"/>
  <c r="F563"/>
  <c r="K562"/>
  <c r="J562"/>
  <c r="H562"/>
  <c r="F562"/>
  <c r="K561"/>
  <c r="J561"/>
  <c r="H561"/>
  <c r="F561"/>
  <c r="K560"/>
  <c r="J560"/>
  <c r="H560"/>
  <c r="F560"/>
  <c r="K559"/>
  <c r="J559"/>
  <c r="H559"/>
  <c r="F559"/>
  <c r="K558"/>
  <c r="J558"/>
  <c r="H558"/>
  <c r="F558"/>
  <c r="K557"/>
  <c r="J557"/>
  <c r="H557"/>
  <c r="F557"/>
  <c r="K556"/>
  <c r="J556"/>
  <c r="H556"/>
  <c r="F556"/>
  <c r="K555"/>
  <c r="J555"/>
  <c r="H555"/>
  <c r="F555"/>
  <c r="K554"/>
  <c r="J554"/>
  <c r="H554"/>
  <c r="F554"/>
  <c r="K553"/>
  <c r="J553"/>
  <c r="H553"/>
  <c r="F553"/>
  <c r="K552"/>
  <c r="J552"/>
  <c r="H552"/>
  <c r="F552"/>
  <c r="K551"/>
  <c r="J551"/>
  <c r="H551"/>
  <c r="F551"/>
  <c r="K550"/>
  <c r="J550"/>
  <c r="H550"/>
  <c r="F550"/>
  <c r="K549"/>
  <c r="J549"/>
  <c r="H549"/>
  <c r="F549"/>
  <c r="K548"/>
  <c r="J548"/>
  <c r="H548"/>
  <c r="F548"/>
  <c r="K547"/>
  <c r="J547"/>
  <c r="H547"/>
  <c r="F547"/>
  <c r="K546"/>
  <c r="J546"/>
  <c r="H546"/>
  <c r="F546"/>
  <c r="K545"/>
  <c r="J545"/>
  <c r="H545"/>
  <c r="F545"/>
  <c r="K544"/>
  <c r="J544"/>
  <c r="H544"/>
  <c r="F544"/>
  <c r="K543"/>
  <c r="J543"/>
  <c r="H543"/>
  <c r="F543"/>
  <c r="K542"/>
  <c r="J542"/>
  <c r="H542"/>
  <c r="F542"/>
  <c r="K541"/>
  <c r="J541"/>
  <c r="H541"/>
  <c r="F541"/>
  <c r="K540"/>
  <c r="J540"/>
  <c r="H540"/>
  <c r="F540"/>
  <c r="K539"/>
  <c r="J539"/>
  <c r="H539"/>
  <c r="F539"/>
  <c r="K538"/>
  <c r="J538"/>
  <c r="H538"/>
  <c r="F538"/>
  <c r="K537"/>
  <c r="J537"/>
  <c r="H537"/>
  <c r="F537"/>
  <c r="K536"/>
  <c r="J536"/>
  <c r="H536"/>
  <c r="F536"/>
  <c r="K535"/>
  <c r="J535"/>
  <c r="H535"/>
  <c r="F535"/>
  <c r="K534"/>
  <c r="J534"/>
  <c r="H534"/>
  <c r="F534"/>
  <c r="K533"/>
  <c r="J533"/>
  <c r="H533"/>
  <c r="F533"/>
  <c r="K532"/>
  <c r="J532"/>
  <c r="H532"/>
  <c r="F532"/>
  <c r="K531"/>
  <c r="J531"/>
  <c r="H531"/>
  <c r="F531"/>
  <c r="K530"/>
  <c r="J530"/>
  <c r="H530"/>
  <c r="F530"/>
  <c r="K529"/>
  <c r="J529"/>
  <c r="H529"/>
  <c r="F529"/>
  <c r="K528"/>
  <c r="J528"/>
  <c r="H528"/>
  <c r="F528"/>
  <c r="K527"/>
  <c r="J527"/>
  <c r="H527"/>
  <c r="F527"/>
  <c r="K526"/>
  <c r="J526"/>
  <c r="H526"/>
  <c r="F526"/>
  <c r="K525"/>
  <c r="J525"/>
  <c r="H525"/>
  <c r="F525"/>
  <c r="K524"/>
  <c r="J524"/>
  <c r="H524"/>
  <c r="F524"/>
  <c r="K523"/>
  <c r="J523"/>
  <c r="H523"/>
  <c r="F523"/>
  <c r="K522"/>
  <c r="J522"/>
  <c r="H522"/>
  <c r="F522"/>
  <c r="K521"/>
  <c r="J521"/>
  <c r="H521"/>
  <c r="F521"/>
  <c r="K520"/>
  <c r="J520"/>
  <c r="H520"/>
  <c r="F520"/>
  <c r="K519"/>
  <c r="J519"/>
  <c r="H519"/>
  <c r="F519"/>
  <c r="K518"/>
  <c r="J518"/>
  <c r="H518"/>
  <c r="F518"/>
  <c r="K517"/>
  <c r="J517"/>
  <c r="H517"/>
  <c r="F517"/>
  <c r="K516"/>
  <c r="J516"/>
  <c r="H516"/>
  <c r="F516"/>
  <c r="K515"/>
  <c r="J515"/>
  <c r="H515"/>
  <c r="F515"/>
  <c r="K514"/>
  <c r="J514"/>
  <c r="H514"/>
  <c r="F514"/>
  <c r="K513"/>
  <c r="J513"/>
  <c r="H513"/>
  <c r="F513"/>
  <c r="K512"/>
  <c r="J512"/>
  <c r="H512"/>
  <c r="F512"/>
  <c r="K511"/>
  <c r="J511"/>
  <c r="H511"/>
  <c r="F511"/>
  <c r="K510"/>
  <c r="J510"/>
  <c r="H510"/>
  <c r="F510"/>
  <c r="K509"/>
  <c r="J509"/>
  <c r="H509"/>
  <c r="F509"/>
  <c r="K508"/>
  <c r="J508"/>
  <c r="H508"/>
  <c r="F508"/>
  <c r="K507"/>
  <c r="J507"/>
  <c r="H507"/>
  <c r="F507"/>
  <c r="K506"/>
  <c r="J506"/>
  <c r="H506"/>
  <c r="F506"/>
  <c r="K505"/>
  <c r="J505"/>
  <c r="H505"/>
  <c r="F505"/>
  <c r="K504"/>
  <c r="J504"/>
  <c r="H504"/>
  <c r="F504"/>
  <c r="K503"/>
  <c r="J503"/>
  <c r="H503"/>
  <c r="F503"/>
  <c r="K502"/>
  <c r="J502"/>
  <c r="H502"/>
  <c r="F502"/>
  <c r="K501"/>
  <c r="J501"/>
  <c r="H501"/>
  <c r="F501"/>
  <c r="K500"/>
  <c r="J500"/>
  <c r="H500"/>
  <c r="F500"/>
  <c r="K499"/>
  <c r="J499"/>
  <c r="H499"/>
  <c r="F499"/>
  <c r="K498"/>
  <c r="J498"/>
  <c r="H498"/>
  <c r="F498"/>
  <c r="K497"/>
  <c r="J497"/>
  <c r="H497"/>
  <c r="F497"/>
  <c r="K496"/>
  <c r="J496"/>
  <c r="H496"/>
  <c r="F496"/>
  <c r="K495"/>
  <c r="J495"/>
  <c r="H495"/>
  <c r="F495"/>
  <c r="K494"/>
  <c r="J494"/>
  <c r="H494"/>
  <c r="F494"/>
  <c r="K493"/>
  <c r="J493"/>
  <c r="H493"/>
  <c r="F493"/>
  <c r="K492"/>
  <c r="J492"/>
  <c r="H492"/>
  <c r="F492"/>
  <c r="K491"/>
  <c r="J491"/>
  <c r="H491"/>
  <c r="F491"/>
  <c r="K490"/>
  <c r="J490"/>
  <c r="H490"/>
  <c r="F490"/>
  <c r="K489"/>
  <c r="J489"/>
  <c r="H489"/>
  <c r="F489"/>
  <c r="K488"/>
  <c r="J488"/>
  <c r="H488"/>
  <c r="F488"/>
  <c r="K487"/>
  <c r="J487"/>
  <c r="H487"/>
  <c r="F487"/>
  <c r="K486"/>
  <c r="J486"/>
  <c r="H486"/>
  <c r="F486"/>
  <c r="K485"/>
  <c r="J485"/>
  <c r="H485"/>
  <c r="F485"/>
  <c r="K484"/>
  <c r="J484"/>
  <c r="H484"/>
  <c r="F484"/>
  <c r="K483"/>
  <c r="J483"/>
  <c r="H483"/>
  <c r="F483"/>
  <c r="K482"/>
  <c r="J482"/>
  <c r="H482"/>
  <c r="F482"/>
  <c r="K481"/>
  <c r="J481"/>
  <c r="H481"/>
  <c r="F481"/>
  <c r="K480"/>
  <c r="J480"/>
  <c r="H480"/>
  <c r="F480"/>
  <c r="K479"/>
  <c r="J479"/>
  <c r="H479"/>
  <c r="F479"/>
  <c r="K478"/>
  <c r="J478"/>
  <c r="H478"/>
  <c r="F478"/>
  <c r="K477"/>
  <c r="J477"/>
  <c r="H477"/>
  <c r="F477"/>
  <c r="K476"/>
  <c r="J476"/>
  <c r="H476"/>
  <c r="F476"/>
  <c r="K475"/>
  <c r="J475"/>
  <c r="H475"/>
  <c r="F475"/>
  <c r="K474"/>
  <c r="J474"/>
  <c r="H474"/>
  <c r="F474"/>
  <c r="K473"/>
  <c r="J473"/>
  <c r="H473"/>
  <c r="F473"/>
  <c r="K472"/>
  <c r="J472"/>
  <c r="H472"/>
  <c r="F472"/>
  <c r="K471"/>
  <c r="J471"/>
  <c r="H471"/>
  <c r="F471"/>
  <c r="K470"/>
  <c r="J470"/>
  <c r="H470"/>
  <c r="F470"/>
  <c r="K469"/>
  <c r="J469"/>
  <c r="H469"/>
  <c r="F469"/>
  <c r="K468"/>
  <c r="J468"/>
  <c r="H468"/>
  <c r="F468"/>
  <c r="K467"/>
  <c r="J467"/>
  <c r="H467"/>
  <c r="F467"/>
  <c r="K466"/>
  <c r="J466"/>
  <c r="H466"/>
  <c r="F466"/>
  <c r="K465"/>
  <c r="J465"/>
  <c r="H465"/>
  <c r="F465"/>
  <c r="K464"/>
  <c r="J464"/>
  <c r="H464"/>
  <c r="F464"/>
  <c r="K463"/>
  <c r="J463"/>
  <c r="H463"/>
  <c r="F463"/>
  <c r="K462"/>
  <c r="J462"/>
  <c r="H462"/>
  <c r="F462"/>
  <c r="K461"/>
  <c r="J461"/>
  <c r="H461"/>
  <c r="F461"/>
  <c r="K460"/>
  <c r="J460"/>
  <c r="H460"/>
  <c r="F460"/>
  <c r="K459"/>
  <c r="J459"/>
  <c r="H459"/>
  <c r="F459"/>
  <c r="K458"/>
  <c r="J458"/>
  <c r="H458"/>
  <c r="F458"/>
  <c r="K457"/>
  <c r="J457"/>
  <c r="H457"/>
  <c r="F457"/>
  <c r="K456"/>
  <c r="J456"/>
  <c r="H456"/>
  <c r="F456"/>
  <c r="K455"/>
  <c r="J455"/>
  <c r="H455"/>
  <c r="F455"/>
  <c r="K454"/>
  <c r="J454"/>
  <c r="H454"/>
  <c r="F454"/>
  <c r="K453"/>
  <c r="J453"/>
  <c r="H453"/>
  <c r="F453"/>
  <c r="K452"/>
  <c r="J452"/>
  <c r="H452"/>
  <c r="F452"/>
  <c r="K451"/>
  <c r="J451"/>
  <c r="H451"/>
  <c r="F451"/>
  <c r="K450"/>
  <c r="J450"/>
  <c r="H450"/>
  <c r="F450"/>
  <c r="K449"/>
  <c r="J449"/>
  <c r="H449"/>
  <c r="F449"/>
  <c r="K448"/>
  <c r="J448"/>
  <c r="H448"/>
  <c r="F448"/>
  <c r="K447"/>
  <c r="J447"/>
  <c r="H447"/>
  <c r="F447"/>
  <c r="K446"/>
  <c r="J446"/>
  <c r="H446"/>
  <c r="F446"/>
  <c r="K445"/>
  <c r="J445"/>
  <c r="H445"/>
  <c r="F445"/>
  <c r="K444"/>
  <c r="J444"/>
  <c r="H444"/>
  <c r="F444"/>
  <c r="K443"/>
  <c r="J443"/>
  <c r="H443"/>
  <c r="F443"/>
  <c r="K442"/>
  <c r="J442"/>
  <c r="H442"/>
  <c r="F442"/>
  <c r="K441"/>
  <c r="J441"/>
  <c r="H441"/>
  <c r="F441"/>
  <c r="K440"/>
  <c r="J440"/>
  <c r="H440"/>
  <c r="F440"/>
  <c r="K439"/>
  <c r="J439"/>
  <c r="H439"/>
  <c r="F439"/>
  <c r="K438"/>
  <c r="J438"/>
  <c r="H438"/>
  <c r="F438"/>
  <c r="K437"/>
  <c r="J437"/>
  <c r="H437"/>
  <c r="F437"/>
  <c r="K436"/>
  <c r="J436"/>
  <c r="H436"/>
  <c r="F436"/>
  <c r="K435"/>
  <c r="J435"/>
  <c r="H435"/>
  <c r="F435"/>
  <c r="K434"/>
  <c r="J434"/>
  <c r="H434"/>
  <c r="F434"/>
  <c r="K433"/>
  <c r="J433"/>
  <c r="H433"/>
  <c r="F433"/>
  <c r="K432"/>
  <c r="J432"/>
  <c r="H432"/>
  <c r="F432"/>
  <c r="K431"/>
  <c r="J431"/>
  <c r="H431"/>
  <c r="F431"/>
  <c r="K430"/>
  <c r="J430"/>
  <c r="H430"/>
  <c r="F430"/>
  <c r="K429"/>
  <c r="J429"/>
  <c r="H429"/>
  <c r="F429"/>
  <c r="K428"/>
  <c r="J428"/>
  <c r="H428"/>
  <c r="F428"/>
  <c r="K427"/>
  <c r="J427"/>
  <c r="H427"/>
  <c r="F427"/>
  <c r="K426"/>
  <c r="J426"/>
  <c r="H426"/>
  <c r="F426"/>
  <c r="K425"/>
  <c r="J425"/>
  <c r="H425"/>
  <c r="F425"/>
  <c r="K424"/>
  <c r="J424"/>
  <c r="H424"/>
  <c r="F424"/>
  <c r="K423"/>
  <c r="J423"/>
  <c r="H423"/>
  <c r="F423"/>
  <c r="K422"/>
  <c r="J422"/>
  <c r="H422"/>
  <c r="F422"/>
  <c r="K421"/>
  <c r="J421"/>
  <c r="H421"/>
  <c r="F421"/>
  <c r="K420"/>
  <c r="J420"/>
  <c r="H420"/>
  <c r="F420"/>
  <c r="K419"/>
  <c r="J419"/>
  <c r="H419"/>
  <c r="F419"/>
  <c r="K418"/>
  <c r="J418"/>
  <c r="H418"/>
  <c r="F418"/>
  <c r="K417"/>
  <c r="J417"/>
  <c r="H417"/>
  <c r="F417"/>
  <c r="K416"/>
  <c r="J416"/>
  <c r="H416"/>
  <c r="F416"/>
  <c r="K415"/>
  <c r="J415"/>
  <c r="H415"/>
  <c r="F415"/>
  <c r="K414"/>
  <c r="J414"/>
  <c r="H414"/>
  <c r="F414"/>
  <c r="K413"/>
  <c r="J413"/>
  <c r="H413"/>
  <c r="F413"/>
  <c r="K412"/>
  <c r="J412"/>
  <c r="H412"/>
  <c r="F412"/>
  <c r="K411"/>
  <c r="J411"/>
  <c r="H411"/>
  <c r="F411"/>
  <c r="K410"/>
  <c r="J410"/>
  <c r="H410"/>
  <c r="F410"/>
  <c r="K409"/>
  <c r="J409"/>
  <c r="H409"/>
  <c r="F409"/>
  <c r="K408"/>
  <c r="J408"/>
  <c r="H408"/>
  <c r="F408"/>
  <c r="K407"/>
  <c r="J407"/>
  <c r="H407"/>
  <c r="F407"/>
  <c r="K406"/>
  <c r="J406"/>
  <c r="H406"/>
  <c r="F406"/>
  <c r="K405"/>
  <c r="J405"/>
  <c r="H405"/>
  <c r="F405"/>
  <c r="K404"/>
  <c r="J404"/>
  <c r="H404"/>
  <c r="F404"/>
  <c r="K403"/>
  <c r="J403"/>
  <c r="H403"/>
  <c r="F403"/>
  <c r="K402"/>
  <c r="J402"/>
  <c r="H402"/>
  <c r="F402"/>
  <c r="K401"/>
  <c r="J401"/>
  <c r="H401"/>
  <c r="F401"/>
  <c r="K400"/>
  <c r="J400"/>
  <c r="H400"/>
  <c r="F400"/>
  <c r="K399"/>
  <c r="J399"/>
  <c r="H399"/>
  <c r="F399"/>
  <c r="K398"/>
  <c r="J398"/>
  <c r="H398"/>
  <c r="F398"/>
  <c r="K397"/>
  <c r="J397"/>
  <c r="H397"/>
  <c r="F397"/>
  <c r="K396"/>
  <c r="J396"/>
  <c r="H396"/>
  <c r="F396"/>
  <c r="K395"/>
  <c r="J395"/>
  <c r="H395"/>
  <c r="F395"/>
  <c r="K394"/>
  <c r="J394"/>
  <c r="H394"/>
  <c r="F394"/>
  <c r="K393"/>
  <c r="J393"/>
  <c r="H393"/>
  <c r="F393"/>
  <c r="K392"/>
  <c r="J392"/>
  <c r="H392"/>
  <c r="F392"/>
  <c r="K391"/>
  <c r="J391"/>
  <c r="H391"/>
  <c r="F391"/>
  <c r="K390"/>
  <c r="J390"/>
  <c r="H390"/>
  <c r="F390"/>
  <c r="K389"/>
  <c r="J389"/>
  <c r="H389"/>
  <c r="F389"/>
  <c r="K388"/>
  <c r="J388"/>
  <c r="H388"/>
  <c r="F388"/>
  <c r="K387"/>
  <c r="J387"/>
  <c r="H387"/>
  <c r="F387"/>
  <c r="K386"/>
  <c r="J386"/>
  <c r="H386"/>
  <c r="F386"/>
  <c r="K385"/>
  <c r="J385"/>
  <c r="H385"/>
  <c r="F385"/>
  <c r="K384"/>
  <c r="J384"/>
  <c r="H384"/>
  <c r="F384"/>
  <c r="K383"/>
  <c r="J383"/>
  <c r="H383"/>
  <c r="F383"/>
  <c r="K382"/>
  <c r="J382"/>
  <c r="H382"/>
  <c r="F382"/>
  <c r="K381"/>
  <c r="J381"/>
  <c r="H381"/>
  <c r="F381"/>
  <c r="K380"/>
  <c r="J380"/>
  <c r="H380"/>
  <c r="F380"/>
  <c r="K379"/>
  <c r="J379"/>
  <c r="H379"/>
  <c r="F379"/>
  <c r="K378"/>
  <c r="J378"/>
  <c r="H378"/>
  <c r="F378"/>
  <c r="K377"/>
  <c r="J377"/>
  <c r="H377"/>
  <c r="F377"/>
  <c r="K376"/>
  <c r="J376"/>
  <c r="H376"/>
  <c r="F376"/>
  <c r="K375"/>
  <c r="J375"/>
  <c r="H375"/>
  <c r="F375"/>
  <c r="K374"/>
  <c r="J374"/>
  <c r="H374"/>
  <c r="F374"/>
  <c r="K373"/>
  <c r="J373"/>
  <c r="H373"/>
  <c r="F373"/>
  <c r="K372"/>
  <c r="J372"/>
  <c r="H372"/>
  <c r="F372"/>
  <c r="K371"/>
  <c r="J371"/>
  <c r="H371"/>
  <c r="F371"/>
  <c r="K370"/>
  <c r="J370"/>
  <c r="H370"/>
  <c r="F370"/>
  <c r="K369"/>
  <c r="J369"/>
  <c r="H369"/>
  <c r="F369"/>
  <c r="K368"/>
  <c r="J368"/>
  <c r="H368"/>
  <c r="F368"/>
  <c r="K367"/>
  <c r="J367"/>
  <c r="H367"/>
  <c r="F367"/>
  <c r="K366"/>
  <c r="J366"/>
  <c r="H366"/>
  <c r="F366"/>
  <c r="K365"/>
  <c r="J365"/>
  <c r="H365"/>
  <c r="F365"/>
  <c r="K364"/>
  <c r="J364"/>
  <c r="H364"/>
  <c r="F364"/>
  <c r="K363"/>
  <c r="J363"/>
  <c r="H363"/>
  <c r="F363"/>
  <c r="K362"/>
  <c r="J362"/>
  <c r="H362"/>
  <c r="F362"/>
  <c r="K361"/>
  <c r="J361"/>
  <c r="H361"/>
  <c r="F361"/>
  <c r="K360"/>
  <c r="J360"/>
  <c r="H360"/>
  <c r="F360"/>
  <c r="K359"/>
  <c r="J359"/>
  <c r="H359"/>
  <c r="F359"/>
  <c r="K358"/>
  <c r="J358"/>
  <c r="H358"/>
  <c r="F358"/>
  <c r="K357"/>
  <c r="J357"/>
  <c r="H357"/>
  <c r="F357"/>
  <c r="K356"/>
  <c r="J356"/>
  <c r="H356"/>
  <c r="F356"/>
  <c r="K355"/>
  <c r="J355"/>
  <c r="H355"/>
  <c r="F355"/>
  <c r="K354"/>
  <c r="J354"/>
  <c r="H354"/>
  <c r="F354"/>
  <c r="K353"/>
  <c r="J353"/>
  <c r="H353"/>
  <c r="F353"/>
  <c r="K352"/>
  <c r="J352"/>
  <c r="H352"/>
  <c r="F352"/>
  <c r="K351"/>
  <c r="J351"/>
  <c r="H351"/>
  <c r="F351"/>
  <c r="K350"/>
  <c r="J350"/>
  <c r="H350"/>
  <c r="F350"/>
  <c r="K349"/>
  <c r="J349"/>
  <c r="H349"/>
  <c r="F349"/>
  <c r="K348"/>
  <c r="J348"/>
  <c r="H348"/>
  <c r="F348"/>
  <c r="K347"/>
  <c r="J347"/>
  <c r="H347"/>
  <c r="F347"/>
  <c r="K346"/>
  <c r="J346"/>
  <c r="H346"/>
  <c r="F346"/>
  <c r="K345"/>
  <c r="J345"/>
  <c r="H345"/>
  <c r="F345"/>
  <c r="K344"/>
  <c r="J344"/>
  <c r="H344"/>
  <c r="F344"/>
  <c r="K343"/>
  <c r="J343"/>
  <c r="H343"/>
  <c r="F343"/>
  <c r="K342"/>
  <c r="J342"/>
  <c r="H342"/>
  <c r="F342"/>
  <c r="K341"/>
  <c r="J341"/>
  <c r="H341"/>
  <c r="F341"/>
  <c r="K340"/>
  <c r="J340"/>
  <c r="H340"/>
  <c r="F340"/>
  <c r="K339"/>
  <c r="J339"/>
  <c r="H339"/>
  <c r="F339"/>
  <c r="K338"/>
  <c r="J338"/>
  <c r="H338"/>
  <c r="F338"/>
  <c r="K337"/>
  <c r="J337"/>
  <c r="H337"/>
  <c r="F337"/>
  <c r="K336"/>
  <c r="J336"/>
  <c r="H336"/>
  <c r="F336"/>
  <c r="K335"/>
  <c r="J335"/>
  <c r="H335"/>
  <c r="F335"/>
  <c r="K334"/>
  <c r="J334"/>
  <c r="H334"/>
  <c r="F334"/>
  <c r="K333"/>
  <c r="J333"/>
  <c r="H333"/>
  <c r="F333"/>
  <c r="K332"/>
  <c r="J332"/>
  <c r="H332"/>
  <c r="F332"/>
  <c r="K331"/>
  <c r="J331"/>
  <c r="H331"/>
  <c r="F331"/>
  <c r="K330"/>
  <c r="J330"/>
  <c r="H330"/>
  <c r="F330"/>
  <c r="K329"/>
  <c r="J329"/>
  <c r="H329"/>
  <c r="F329"/>
  <c r="K328"/>
  <c r="J328"/>
  <c r="H328"/>
  <c r="F328"/>
  <c r="K327"/>
  <c r="J327"/>
  <c r="H327"/>
  <c r="F327"/>
  <c r="K326"/>
  <c r="J326"/>
  <c r="H326"/>
  <c r="F326"/>
  <c r="K325"/>
  <c r="J325"/>
  <c r="H325"/>
  <c r="F325"/>
  <c r="K324"/>
  <c r="J324"/>
  <c r="H324"/>
  <c r="F324"/>
  <c r="K323"/>
  <c r="J323"/>
  <c r="H323"/>
  <c r="F323"/>
  <c r="K322"/>
  <c r="J322"/>
  <c r="H322"/>
  <c r="F322"/>
  <c r="K321"/>
  <c r="J321"/>
  <c r="H321"/>
  <c r="F321"/>
  <c r="K320"/>
  <c r="J320"/>
  <c r="H320"/>
  <c r="F320"/>
  <c r="K319"/>
  <c r="J319"/>
  <c r="H319"/>
  <c r="F319"/>
  <c r="K318"/>
  <c r="J318"/>
  <c r="H318"/>
  <c r="F318"/>
  <c r="K317"/>
  <c r="J317"/>
  <c r="H317"/>
  <c r="F317"/>
  <c r="K316"/>
  <c r="J316"/>
  <c r="H316"/>
  <c r="F316"/>
  <c r="K315"/>
  <c r="J315"/>
  <c r="H315"/>
  <c r="F315"/>
  <c r="K314"/>
  <c r="J314"/>
  <c r="H314"/>
  <c r="F314"/>
  <c r="K313"/>
  <c r="J313"/>
  <c r="H313"/>
  <c r="F313"/>
  <c r="K312"/>
  <c r="J312"/>
  <c r="H312"/>
  <c r="F312"/>
  <c r="K311"/>
  <c r="J311"/>
  <c r="H311"/>
  <c r="F311"/>
  <c r="K310"/>
  <c r="J310"/>
  <c r="H310"/>
  <c r="F310"/>
  <c r="K309"/>
  <c r="J309"/>
  <c r="H309"/>
  <c r="F309"/>
  <c r="K308"/>
  <c r="J308"/>
  <c r="H308"/>
  <c r="F308"/>
  <c r="K307"/>
  <c r="J307"/>
  <c r="H307"/>
  <c r="F307"/>
  <c r="K306"/>
  <c r="J306"/>
  <c r="H306"/>
  <c r="F306"/>
  <c r="K305"/>
  <c r="J305"/>
  <c r="H305"/>
  <c r="F305"/>
  <c r="K304"/>
  <c r="J304"/>
  <c r="H304"/>
  <c r="F304"/>
  <c r="K303"/>
  <c r="J303"/>
  <c r="H303"/>
  <c r="F303"/>
  <c r="K302"/>
  <c r="J302"/>
  <c r="H302"/>
  <c r="F302"/>
  <c r="K301"/>
  <c r="J301"/>
  <c r="H301"/>
  <c r="F301"/>
  <c r="K300"/>
  <c r="J300"/>
  <c r="H300"/>
  <c r="F300"/>
  <c r="K299"/>
  <c r="J299"/>
  <c r="H299"/>
  <c r="F299"/>
  <c r="K298"/>
  <c r="J298"/>
  <c r="H298"/>
  <c r="F298"/>
  <c r="K297"/>
  <c r="J297"/>
  <c r="H297"/>
  <c r="F297"/>
  <c r="K296"/>
  <c r="J296"/>
  <c r="H296"/>
  <c r="F296"/>
  <c r="K295"/>
  <c r="J295"/>
  <c r="H295"/>
  <c r="F295"/>
  <c r="K294"/>
  <c r="J294"/>
  <c r="H294"/>
  <c r="F294"/>
  <c r="K293"/>
  <c r="J293"/>
  <c r="H293"/>
  <c r="F293"/>
  <c r="K292"/>
  <c r="J292"/>
  <c r="H292"/>
  <c r="F292"/>
  <c r="K291"/>
  <c r="J291"/>
  <c r="H291"/>
  <c r="F291"/>
  <c r="K290"/>
  <c r="J290"/>
  <c r="H290"/>
  <c r="F290"/>
  <c r="K289"/>
  <c r="J289"/>
  <c r="H289"/>
  <c r="F289"/>
  <c r="K288"/>
  <c r="J288"/>
  <c r="H288"/>
  <c r="F288"/>
  <c r="K287"/>
  <c r="J287"/>
  <c r="H287"/>
  <c r="F287"/>
  <c r="K286"/>
  <c r="J286"/>
  <c r="H286"/>
  <c r="F286"/>
  <c r="K285"/>
  <c r="J285"/>
  <c r="H285"/>
  <c r="F285"/>
  <c r="K284"/>
  <c r="J284"/>
  <c r="H284"/>
  <c r="F284"/>
  <c r="K283"/>
  <c r="J283"/>
  <c r="H283"/>
  <c r="F283"/>
  <c r="K282"/>
  <c r="J282"/>
  <c r="H282"/>
  <c r="F282"/>
  <c r="K281"/>
  <c r="J281"/>
  <c r="H281"/>
  <c r="F281"/>
  <c r="K280"/>
  <c r="J280"/>
  <c r="H280"/>
  <c r="F280"/>
  <c r="K279"/>
  <c r="J279"/>
  <c r="H279"/>
  <c r="F279"/>
  <c r="K278"/>
  <c r="J278"/>
  <c r="H278"/>
  <c r="F278"/>
  <c r="K277"/>
  <c r="J277"/>
  <c r="H277"/>
  <c r="F277"/>
  <c r="K276"/>
  <c r="J276"/>
  <c r="H276"/>
  <c r="F276"/>
  <c r="K275"/>
  <c r="J275"/>
  <c r="H275"/>
  <c r="F275"/>
  <c r="K274"/>
  <c r="J274"/>
  <c r="H274"/>
  <c r="F274"/>
  <c r="K273"/>
  <c r="J273"/>
  <c r="H273"/>
  <c r="F273"/>
  <c r="K272"/>
  <c r="J272"/>
  <c r="H272"/>
  <c r="F272"/>
  <c r="K271"/>
  <c r="J271"/>
  <c r="H271"/>
  <c r="F271"/>
  <c r="K270"/>
  <c r="J270"/>
  <c r="H270"/>
  <c r="F270"/>
  <c r="K269"/>
  <c r="J269"/>
  <c r="H269"/>
  <c r="F269"/>
  <c r="K268"/>
  <c r="J268"/>
  <c r="H268"/>
  <c r="F268"/>
  <c r="K267"/>
  <c r="J267"/>
  <c r="H267"/>
  <c r="F267"/>
  <c r="K266"/>
  <c r="J266"/>
  <c r="H266"/>
  <c r="F266"/>
  <c r="K265"/>
  <c r="J265"/>
  <c r="H265"/>
  <c r="F265"/>
  <c r="K264"/>
  <c r="J264"/>
  <c r="H264"/>
  <c r="F264"/>
  <c r="K263"/>
  <c r="J263"/>
  <c r="H263"/>
  <c r="F263"/>
  <c r="K262"/>
  <c r="J262"/>
  <c r="H262"/>
  <c r="F262"/>
  <c r="K261"/>
  <c r="J261"/>
  <c r="H261"/>
  <c r="F261"/>
  <c r="K260"/>
  <c r="J260"/>
  <c r="H260"/>
  <c r="F260"/>
  <c r="K259"/>
  <c r="J259"/>
  <c r="H259"/>
  <c r="F259"/>
  <c r="K258"/>
  <c r="J258"/>
  <c r="H258"/>
  <c r="F258"/>
  <c r="K257"/>
  <c r="J257"/>
  <c r="H257"/>
  <c r="F257"/>
  <c r="K256"/>
  <c r="J256"/>
  <c r="H256"/>
  <c r="F256"/>
  <c r="K255"/>
  <c r="J255"/>
  <c r="H255"/>
  <c r="F255"/>
  <c r="K254"/>
  <c r="J254"/>
  <c r="H254"/>
  <c r="F254"/>
  <c r="K253"/>
  <c r="J253"/>
  <c r="H253"/>
  <c r="F253"/>
  <c r="K252"/>
  <c r="J252"/>
  <c r="H252"/>
  <c r="F252"/>
  <c r="K251"/>
  <c r="J251"/>
  <c r="H251"/>
  <c r="F251"/>
  <c r="K250"/>
  <c r="J250"/>
  <c r="H250"/>
  <c r="F250"/>
  <c r="K249"/>
  <c r="J249"/>
  <c r="H249"/>
  <c r="F249"/>
  <c r="K248"/>
  <c r="J248"/>
  <c r="H248"/>
  <c r="F248"/>
  <c r="K247"/>
  <c r="J247"/>
  <c r="H247"/>
  <c r="F247"/>
  <c r="K246"/>
  <c r="J246"/>
  <c r="H246"/>
  <c r="F246"/>
  <c r="K245"/>
  <c r="J245"/>
  <c r="H245"/>
  <c r="F245"/>
  <c r="K244"/>
  <c r="J244"/>
  <c r="H244"/>
  <c r="F244"/>
  <c r="K243"/>
  <c r="J243"/>
  <c r="H243"/>
  <c r="F243"/>
  <c r="K242"/>
  <c r="J242"/>
  <c r="H242"/>
  <c r="F242"/>
  <c r="K241"/>
  <c r="J241"/>
  <c r="H241"/>
  <c r="F241"/>
  <c r="K240"/>
  <c r="J240"/>
  <c r="H240"/>
  <c r="F240"/>
  <c r="K239"/>
  <c r="J239"/>
  <c r="H239"/>
  <c r="F239"/>
  <c r="K238"/>
  <c r="J238"/>
  <c r="H238"/>
  <c r="F238"/>
  <c r="K237"/>
  <c r="J237"/>
  <c r="H237"/>
  <c r="F237"/>
  <c r="K236"/>
  <c r="J236"/>
  <c r="H236"/>
  <c r="F236"/>
  <c r="K235"/>
  <c r="J235"/>
  <c r="H235"/>
  <c r="F235"/>
  <c r="K234"/>
  <c r="J234"/>
  <c r="H234"/>
  <c r="F234"/>
  <c r="K233"/>
  <c r="J233"/>
  <c r="H233"/>
  <c r="F233"/>
  <c r="K232"/>
  <c r="J232"/>
  <c r="H232"/>
  <c r="F232"/>
  <c r="K231"/>
  <c r="J231"/>
  <c r="H231"/>
  <c r="F231"/>
  <c r="K230"/>
  <c r="J230"/>
  <c r="H230"/>
  <c r="F230"/>
  <c r="K229"/>
  <c r="J229"/>
  <c r="H229"/>
  <c r="F229"/>
  <c r="K228"/>
  <c r="J228"/>
  <c r="H228"/>
  <c r="F228"/>
  <c r="K227"/>
  <c r="J227"/>
  <c r="H227"/>
  <c r="F227"/>
  <c r="K226"/>
  <c r="J226"/>
  <c r="H226"/>
  <c r="F226"/>
  <c r="K225"/>
  <c r="J225"/>
  <c r="H225"/>
  <c r="F225"/>
  <c r="K224"/>
  <c r="J224"/>
  <c r="H224"/>
  <c r="F224"/>
  <c r="K223"/>
  <c r="J223"/>
  <c r="H223"/>
  <c r="F223"/>
  <c r="K222"/>
  <c r="J222"/>
  <c r="H222"/>
  <c r="F222"/>
  <c r="K221"/>
  <c r="J221"/>
  <c r="H221"/>
  <c r="F221"/>
  <c r="K220"/>
  <c r="J220"/>
  <c r="H220"/>
  <c r="F220"/>
  <c r="K219"/>
  <c r="J219"/>
  <c r="H219"/>
  <c r="F219"/>
  <c r="K218"/>
  <c r="J218"/>
  <c r="H218"/>
  <c r="F218"/>
  <c r="K217"/>
  <c r="J217"/>
  <c r="H217"/>
  <c r="F217"/>
  <c r="K216"/>
  <c r="J216"/>
  <c r="H216"/>
  <c r="F216"/>
  <c r="K215"/>
  <c r="J215"/>
  <c r="H215"/>
  <c r="F215"/>
  <c r="K214"/>
  <c r="J214"/>
  <c r="H214"/>
  <c r="F214"/>
  <c r="K213"/>
  <c r="J213"/>
  <c r="H213"/>
  <c r="F213"/>
  <c r="K212"/>
  <c r="J212"/>
  <c r="H212"/>
  <c r="F212"/>
  <c r="K211"/>
  <c r="J211"/>
  <c r="H211"/>
  <c r="F211"/>
  <c r="K210"/>
  <c r="J210"/>
  <c r="H210"/>
  <c r="F210"/>
  <c r="K209"/>
  <c r="J209"/>
  <c r="H209"/>
  <c r="F209"/>
  <c r="K208"/>
  <c r="J208"/>
  <c r="H208"/>
  <c r="F208"/>
  <c r="K207"/>
  <c r="J207"/>
  <c r="H207"/>
  <c r="F207"/>
  <c r="K206"/>
  <c r="J206"/>
  <c r="H206"/>
  <c r="F206"/>
  <c r="K205"/>
  <c r="J205"/>
  <c r="H205"/>
  <c r="F205"/>
  <c r="K204"/>
  <c r="J204"/>
  <c r="H204"/>
  <c r="F204"/>
  <c r="K203"/>
  <c r="J203"/>
  <c r="H203"/>
  <c r="F203"/>
  <c r="K202"/>
  <c r="J202"/>
  <c r="H202"/>
  <c r="F202"/>
  <c r="K201"/>
  <c r="J201"/>
  <c r="H201"/>
  <c r="F201"/>
  <c r="K200"/>
  <c r="J200"/>
  <c r="H200"/>
  <c r="F200"/>
  <c r="K199"/>
  <c r="J199"/>
  <c r="H199"/>
  <c r="F199"/>
  <c r="K198"/>
  <c r="J198"/>
  <c r="H198"/>
  <c r="F198"/>
  <c r="K197"/>
  <c r="J197"/>
  <c r="H197"/>
  <c r="F197"/>
  <c r="K196"/>
  <c r="J196"/>
  <c r="H196"/>
  <c r="F196"/>
  <c r="K195"/>
  <c r="J195"/>
  <c r="H195"/>
  <c r="F195"/>
  <c r="K194"/>
  <c r="J194"/>
  <c r="H194"/>
  <c r="F194"/>
  <c r="K193"/>
  <c r="J193"/>
  <c r="H193"/>
  <c r="F193"/>
  <c r="K192"/>
  <c r="J192"/>
  <c r="H192"/>
  <c r="F192"/>
  <c r="K191"/>
  <c r="J191"/>
  <c r="H191"/>
  <c r="F191"/>
  <c r="K190"/>
  <c r="J190"/>
  <c r="H190"/>
  <c r="F190"/>
  <c r="K189"/>
  <c r="J189"/>
  <c r="H189"/>
  <c r="F189"/>
  <c r="K188"/>
  <c r="J188"/>
  <c r="H188"/>
  <c r="F188"/>
  <c r="K187"/>
  <c r="J187"/>
  <c r="H187"/>
  <c r="F187"/>
  <c r="K186"/>
  <c r="J186"/>
  <c r="H186"/>
  <c r="F186"/>
  <c r="K185"/>
  <c r="J185"/>
  <c r="H185"/>
  <c r="F185"/>
  <c r="K184"/>
  <c r="J184"/>
  <c r="H184"/>
  <c r="F184"/>
  <c r="K183"/>
  <c r="J183"/>
  <c r="H183"/>
  <c r="F183"/>
  <c r="K182"/>
  <c r="J182"/>
  <c r="H182"/>
  <c r="F182"/>
  <c r="K181"/>
  <c r="J181"/>
  <c r="H181"/>
  <c r="F181"/>
  <c r="K180"/>
  <c r="J180"/>
  <c r="H180"/>
  <c r="F180"/>
  <c r="K179"/>
  <c r="J179"/>
  <c r="H179"/>
  <c r="F179"/>
  <c r="K178"/>
  <c r="J178"/>
  <c r="H178"/>
  <c r="F178"/>
  <c r="K177"/>
  <c r="J177"/>
  <c r="H177"/>
  <c r="F177"/>
  <c r="K176"/>
  <c r="J176"/>
  <c r="H176"/>
  <c r="F176"/>
  <c r="K175"/>
  <c r="J175"/>
  <c r="H175"/>
  <c r="F175"/>
  <c r="K174"/>
  <c r="J174"/>
  <c r="H174"/>
  <c r="F174"/>
  <c r="K173"/>
  <c r="J173"/>
  <c r="H173"/>
  <c r="F173"/>
  <c r="K172"/>
  <c r="J172"/>
  <c r="H172"/>
  <c r="F172"/>
  <c r="K171"/>
  <c r="J171"/>
  <c r="H171"/>
  <c r="F171"/>
  <c r="K170"/>
  <c r="J170"/>
  <c r="H170"/>
  <c r="F170"/>
  <c r="K169"/>
  <c r="J169"/>
  <c r="H169"/>
  <c r="F169"/>
  <c r="K168"/>
  <c r="J168"/>
  <c r="H168"/>
  <c r="F168"/>
  <c r="K167"/>
  <c r="J167"/>
  <c r="H167"/>
  <c r="F167"/>
  <c r="K166"/>
  <c r="J166"/>
  <c r="H166"/>
  <c r="F166"/>
  <c r="K165"/>
  <c r="J165"/>
  <c r="H165"/>
  <c r="F165"/>
  <c r="K164"/>
  <c r="J164"/>
  <c r="H164"/>
  <c r="F164"/>
  <c r="K163"/>
  <c r="J163"/>
  <c r="H163"/>
  <c r="F163"/>
  <c r="K162"/>
  <c r="J162"/>
  <c r="H162"/>
  <c r="F162"/>
  <c r="K161"/>
  <c r="J161"/>
  <c r="H161"/>
  <c r="F161"/>
  <c r="K160"/>
  <c r="J160"/>
  <c r="H160"/>
  <c r="F160"/>
  <c r="K159"/>
  <c r="J159"/>
  <c r="H159"/>
  <c r="F159"/>
  <c r="K158"/>
  <c r="J158"/>
  <c r="H158"/>
  <c r="F158"/>
  <c r="K157"/>
  <c r="J157"/>
  <c r="H157"/>
  <c r="F157"/>
  <c r="K156"/>
  <c r="J156"/>
  <c r="H156"/>
  <c r="F156"/>
  <c r="K155"/>
  <c r="J155"/>
  <c r="H155"/>
  <c r="F155"/>
  <c r="K154"/>
  <c r="J154"/>
  <c r="H154"/>
  <c r="F154"/>
  <c r="K153"/>
  <c r="J153"/>
  <c r="H153"/>
  <c r="F153"/>
  <c r="K152"/>
  <c r="J152"/>
  <c r="H152"/>
  <c r="F152"/>
  <c r="K151"/>
  <c r="J151"/>
  <c r="H151"/>
  <c r="F151"/>
  <c r="K150"/>
  <c r="J150"/>
  <c r="H150"/>
  <c r="F150"/>
  <c r="K149"/>
  <c r="J149"/>
  <c r="H149"/>
  <c r="F149"/>
  <c r="K148"/>
  <c r="J148"/>
  <c r="H148"/>
  <c r="F148"/>
  <c r="K147"/>
  <c r="J147"/>
  <c r="H147"/>
  <c r="F147"/>
  <c r="K146"/>
  <c r="J146"/>
  <c r="H146"/>
  <c r="F146"/>
  <c r="K145"/>
  <c r="J145"/>
  <c r="H145"/>
  <c r="F145"/>
  <c r="K144"/>
  <c r="J144"/>
  <c r="H144"/>
  <c r="F144"/>
  <c r="K143"/>
  <c r="J143"/>
  <c r="H143"/>
  <c r="F143"/>
  <c r="K142"/>
  <c r="J142"/>
  <c r="H142"/>
  <c r="F142"/>
  <c r="K141"/>
  <c r="J141"/>
  <c r="H141"/>
  <c r="F141"/>
  <c r="K140"/>
  <c r="J140"/>
  <c r="H140"/>
  <c r="F140"/>
  <c r="K139"/>
  <c r="J139"/>
  <c r="H139"/>
  <c r="F139"/>
  <c r="K138"/>
  <c r="J138"/>
  <c r="H138"/>
  <c r="F138"/>
  <c r="K137"/>
  <c r="J137"/>
  <c r="H137"/>
  <c r="F137"/>
  <c r="K136"/>
  <c r="J136"/>
  <c r="H136"/>
  <c r="F136"/>
  <c r="K135"/>
  <c r="J135"/>
  <c r="H135"/>
  <c r="F135"/>
  <c r="K134"/>
  <c r="J134"/>
  <c r="H134"/>
  <c r="F134"/>
  <c r="K133"/>
  <c r="J133"/>
  <c r="H133"/>
  <c r="F133"/>
  <c r="K132"/>
  <c r="J132"/>
  <c r="H132"/>
  <c r="F132"/>
  <c r="K131"/>
  <c r="J131"/>
  <c r="H131"/>
  <c r="F131"/>
  <c r="K130"/>
  <c r="J130"/>
  <c r="H130"/>
  <c r="F130"/>
  <c r="K129"/>
  <c r="J129"/>
  <c r="H129"/>
  <c r="F129"/>
  <c r="K128"/>
  <c r="J128"/>
  <c r="H128"/>
  <c r="F128"/>
  <c r="K127"/>
  <c r="J127"/>
  <c r="H127"/>
  <c r="F127"/>
  <c r="K126"/>
  <c r="J126"/>
  <c r="H126"/>
  <c r="F126"/>
  <c r="K125"/>
  <c r="J125"/>
  <c r="H125"/>
  <c r="F125"/>
  <c r="K124"/>
  <c r="J124"/>
  <c r="H124"/>
  <c r="F124"/>
  <c r="K123"/>
  <c r="J123"/>
  <c r="H123"/>
  <c r="F123"/>
  <c r="K122"/>
  <c r="J122"/>
  <c r="H122"/>
  <c r="F122"/>
  <c r="K121"/>
  <c r="J121"/>
  <c r="H121"/>
  <c r="F121"/>
  <c r="K120"/>
  <c r="J120"/>
  <c r="H120"/>
  <c r="F120"/>
  <c r="K119"/>
  <c r="J119"/>
  <c r="H119"/>
  <c r="F119"/>
  <c r="K118"/>
  <c r="J118"/>
  <c r="H118"/>
  <c r="F118"/>
  <c r="K117"/>
  <c r="J117"/>
  <c r="H117"/>
  <c r="F117"/>
  <c r="K116"/>
  <c r="J116"/>
  <c r="H116"/>
  <c r="F116"/>
  <c r="K115"/>
  <c r="J115"/>
  <c r="H115"/>
  <c r="F115"/>
  <c r="K114"/>
  <c r="J114"/>
  <c r="H114"/>
  <c r="F114"/>
  <c r="K113"/>
  <c r="J113"/>
  <c r="H113"/>
  <c r="F113"/>
  <c r="K112"/>
  <c r="J112"/>
  <c r="H112"/>
  <c r="F112"/>
  <c r="K111"/>
  <c r="J111"/>
  <c r="H111"/>
  <c r="F111"/>
  <c r="K110"/>
  <c r="J110"/>
  <c r="H110"/>
  <c r="F110"/>
  <c r="K109"/>
  <c r="J109"/>
  <c r="H109"/>
  <c r="F109"/>
  <c r="K108"/>
  <c r="J108"/>
  <c r="H108"/>
  <c r="F108"/>
  <c r="K107"/>
  <c r="J107"/>
  <c r="H107"/>
  <c r="F107"/>
  <c r="K106"/>
  <c r="J106"/>
  <c r="H106"/>
  <c r="F106"/>
  <c r="K105"/>
  <c r="J105"/>
  <c r="H105"/>
  <c r="F105"/>
  <c r="K104"/>
  <c r="J104"/>
  <c r="H104"/>
  <c r="F104"/>
  <c r="K103"/>
  <c r="J103"/>
  <c r="H103"/>
  <c r="F103"/>
  <c r="K102"/>
  <c r="J102"/>
  <c r="H102"/>
  <c r="F102"/>
  <c r="K101"/>
  <c r="J101"/>
  <c r="H101"/>
  <c r="F101"/>
  <c r="K100"/>
  <c r="J100"/>
  <c r="H100"/>
  <c r="F100"/>
  <c r="K99"/>
  <c r="J99"/>
  <c r="H99"/>
  <c r="F99"/>
  <c r="K98"/>
  <c r="J98"/>
  <c r="H98"/>
  <c r="F98"/>
  <c r="K97"/>
  <c r="J97"/>
  <c r="H97"/>
  <c r="F97"/>
  <c r="K96"/>
  <c r="J96"/>
  <c r="H96"/>
  <c r="F96"/>
  <c r="K95"/>
  <c r="J95"/>
  <c r="H95"/>
  <c r="F95"/>
  <c r="K94"/>
  <c r="J94"/>
  <c r="H94"/>
  <c r="F94"/>
  <c r="K93"/>
  <c r="J93"/>
  <c r="H93"/>
  <c r="F93"/>
  <c r="K92"/>
  <c r="J92"/>
  <c r="H92"/>
  <c r="F92"/>
  <c r="K91"/>
  <c r="J91"/>
  <c r="H91"/>
  <c r="F91"/>
  <c r="K90"/>
  <c r="J90"/>
  <c r="H90"/>
  <c r="F90"/>
  <c r="K89"/>
  <c r="J89"/>
  <c r="H89"/>
  <c r="F89"/>
  <c r="K88"/>
  <c r="J88"/>
  <c r="H88"/>
  <c r="F88"/>
  <c r="K87"/>
  <c r="J87"/>
  <c r="H87"/>
  <c r="F87"/>
  <c r="K86"/>
  <c r="J86"/>
  <c r="H86"/>
  <c r="F86"/>
  <c r="K85"/>
  <c r="J85"/>
  <c r="H85"/>
  <c r="F85"/>
  <c r="K84"/>
  <c r="J84"/>
  <c r="H84"/>
  <c r="F84"/>
  <c r="K83"/>
  <c r="J83"/>
  <c r="H83"/>
  <c r="F83"/>
  <c r="K82"/>
  <c r="J82"/>
  <c r="H82"/>
  <c r="F82"/>
  <c r="K81"/>
  <c r="J81"/>
  <c r="H81"/>
  <c r="F81"/>
  <c r="K80"/>
  <c r="J80"/>
  <c r="H80"/>
  <c r="F80"/>
  <c r="K79"/>
  <c r="J79"/>
  <c r="H79"/>
  <c r="F79"/>
  <c r="K78"/>
  <c r="J78"/>
  <c r="H78"/>
  <c r="F78"/>
  <c r="K77"/>
  <c r="J77"/>
  <c r="H77"/>
  <c r="F77"/>
  <c r="K76"/>
  <c r="J76"/>
  <c r="H76"/>
  <c r="F76"/>
  <c r="K75"/>
  <c r="J75"/>
  <c r="H75"/>
  <c r="F75"/>
  <c r="K74"/>
  <c r="J74"/>
  <c r="H74"/>
  <c r="F74"/>
  <c r="K73"/>
  <c r="J73"/>
  <c r="H73"/>
  <c r="F73"/>
  <c r="K72"/>
  <c r="J72"/>
  <c r="H72"/>
  <c r="F72"/>
  <c r="K71"/>
  <c r="J71"/>
  <c r="H71"/>
  <c r="F71"/>
  <c r="K70"/>
  <c r="J70"/>
  <c r="H70"/>
  <c r="F70"/>
  <c r="K69"/>
  <c r="J69"/>
  <c r="H69"/>
  <c r="F69"/>
  <c r="K68"/>
  <c r="J68"/>
  <c r="H68"/>
  <c r="F68"/>
  <c r="K67"/>
  <c r="J67"/>
  <c r="H67"/>
  <c r="F67"/>
  <c r="K66"/>
  <c r="J66"/>
  <c r="H66"/>
  <c r="F66"/>
  <c r="K65"/>
  <c r="J65"/>
  <c r="H65"/>
  <c r="F65"/>
  <c r="K64"/>
  <c r="J64"/>
  <c r="H64"/>
  <c r="F64"/>
  <c r="K63"/>
  <c r="J63"/>
  <c r="H63"/>
  <c r="F63"/>
  <c r="K62"/>
  <c r="J62"/>
  <c r="H62"/>
  <c r="F62"/>
  <c r="K61"/>
  <c r="J61"/>
  <c r="H61"/>
  <c r="F61"/>
  <c r="K60"/>
  <c r="J60"/>
  <c r="H60"/>
  <c r="F60"/>
  <c r="K59"/>
  <c r="J59"/>
  <c r="H59"/>
  <c r="F59"/>
  <c r="K58"/>
  <c r="J58"/>
  <c r="H58"/>
  <c r="F58"/>
  <c r="K57"/>
  <c r="J57"/>
  <c r="H57"/>
  <c r="F57"/>
  <c r="K56"/>
  <c r="J56"/>
  <c r="H56"/>
  <c r="F56"/>
  <c r="K55"/>
  <c r="J55"/>
  <c r="H55"/>
  <c r="F55"/>
  <c r="K54"/>
  <c r="J54"/>
  <c r="H54"/>
  <c r="F54"/>
  <c r="K53"/>
  <c r="J53"/>
  <c r="H53"/>
  <c r="F53"/>
  <c r="K52"/>
  <c r="J52"/>
  <c r="H52"/>
  <c r="F52"/>
  <c r="K51"/>
  <c r="J51"/>
  <c r="H51"/>
  <c r="F51"/>
  <c r="K50"/>
  <c r="J50"/>
  <c r="H50"/>
  <c r="F50"/>
  <c r="K49"/>
  <c r="J49"/>
  <c r="H49"/>
  <c r="F49"/>
  <c r="K48"/>
  <c r="J48"/>
  <c r="H48"/>
  <c r="F48"/>
  <c r="K47"/>
  <c r="J47"/>
  <c r="H47"/>
  <c r="F47"/>
  <c r="K46"/>
  <c r="J46"/>
  <c r="H46"/>
  <c r="F46"/>
  <c r="K45"/>
  <c r="J45"/>
  <c r="H45"/>
  <c r="F45"/>
  <c r="K44"/>
  <c r="J44"/>
  <c r="H44"/>
  <c r="F44"/>
  <c r="K43"/>
  <c r="J43"/>
  <c r="H43"/>
  <c r="F43"/>
  <c r="K42"/>
  <c r="J42"/>
  <c r="H42"/>
  <c r="F42"/>
  <c r="K41"/>
  <c r="J41"/>
  <c r="H41"/>
  <c r="F41"/>
  <c r="K40"/>
  <c r="J40"/>
  <c r="H40"/>
  <c r="F40"/>
  <c r="K39"/>
  <c r="J39"/>
  <c r="H39"/>
  <c r="F39"/>
  <c r="K38"/>
  <c r="J38"/>
  <c r="H38"/>
  <c r="F38"/>
  <c r="K37"/>
  <c r="J37"/>
  <c r="H37"/>
  <c r="F37"/>
  <c r="K36"/>
  <c r="J36"/>
  <c r="H36"/>
  <c r="F36"/>
  <c r="K35"/>
  <c r="J35"/>
  <c r="H35"/>
  <c r="F35"/>
  <c r="K34"/>
  <c r="J34"/>
  <c r="H34"/>
  <c r="F34"/>
  <c r="K33"/>
  <c r="J33"/>
  <c r="H33"/>
  <c r="F33"/>
  <c r="K32"/>
  <c r="J32"/>
  <c r="H32"/>
  <c r="F32"/>
  <c r="K31"/>
  <c r="J31"/>
  <c r="H31"/>
  <c r="F31"/>
  <c r="K30"/>
  <c r="J30"/>
  <c r="H30"/>
  <c r="F30"/>
  <c r="K29"/>
  <c r="J29"/>
  <c r="H29"/>
  <c r="F29"/>
  <c r="K28"/>
  <c r="J28"/>
  <c r="H28"/>
  <c r="F28"/>
  <c r="K27"/>
  <c r="J27"/>
  <c r="H27"/>
  <c r="F27"/>
  <c r="K26"/>
  <c r="J26"/>
  <c r="H26"/>
  <c r="F26"/>
  <c r="K25"/>
  <c r="J25"/>
  <c r="H25"/>
  <c r="F25"/>
  <c r="K24"/>
  <c r="J24"/>
  <c r="H24"/>
  <c r="F24"/>
  <c r="K23"/>
  <c r="J23"/>
  <c r="H23"/>
  <c r="F23"/>
  <c r="K22"/>
  <c r="J22"/>
  <c r="H22"/>
  <c r="F22"/>
  <c r="K21"/>
  <c r="J21"/>
  <c r="H21"/>
  <c r="F21"/>
  <c r="K20"/>
  <c r="J20"/>
  <c r="H20"/>
  <c r="F20"/>
  <c r="K19"/>
  <c r="J19"/>
  <c r="H19"/>
  <c r="F19"/>
  <c r="K18"/>
  <c r="J18"/>
  <c r="H18"/>
  <c r="K17"/>
  <c r="J17"/>
  <c r="H17"/>
  <c r="F17"/>
  <c r="K16"/>
  <c r="J16"/>
  <c r="H16"/>
  <c r="F16"/>
  <c r="K15"/>
  <c r="J15"/>
  <c r="H15"/>
  <c r="F15"/>
  <c r="K14"/>
  <c r="J14"/>
  <c r="H14"/>
  <c r="F14"/>
  <c r="K13"/>
  <c r="J13"/>
  <c r="H13"/>
  <c r="F13"/>
  <c r="K12"/>
  <c r="J12"/>
  <c r="H12"/>
  <c r="F12"/>
  <c r="K11"/>
  <c r="J11"/>
  <c r="H11"/>
  <c r="F11"/>
  <c r="K10"/>
  <c r="J10"/>
  <c r="H10"/>
  <c r="F10"/>
  <c r="K9"/>
  <c r="J9"/>
  <c r="H9"/>
  <c r="F9"/>
  <c r="K8"/>
  <c r="J8"/>
  <c r="H8"/>
  <c r="F8"/>
  <c r="K7"/>
  <c r="J7"/>
  <c r="H7"/>
  <c r="F7"/>
  <c r="K6"/>
  <c r="J6"/>
  <c r="H6"/>
  <c r="F6"/>
  <c r="K5"/>
  <c r="J5"/>
  <c r="H5"/>
  <c r="F5"/>
  <c r="K4"/>
  <c r="J4"/>
  <c r="H4"/>
  <c r="F4"/>
  <c r="K3"/>
  <c r="J3"/>
  <c r="H3"/>
  <c r="F3"/>
</calcChain>
</file>

<file path=xl/sharedStrings.xml><?xml version="1.0" encoding="utf-8"?>
<sst xmlns="http://schemas.openxmlformats.org/spreadsheetml/2006/main" count="3156" uniqueCount="593">
  <si>
    <t>姓名</t>
  </si>
  <si>
    <t>报考单位</t>
  </si>
  <si>
    <t>报考岗位代码</t>
  </si>
  <si>
    <t>杨豪</t>
  </si>
  <si>
    <t>开阳县人民医院</t>
  </si>
  <si>
    <t>01</t>
  </si>
  <si>
    <t>刘梦雪</t>
  </si>
  <si>
    <t>娄成勇</t>
  </si>
  <si>
    <t>廖坤</t>
  </si>
  <si>
    <t>龚杨洋</t>
  </si>
  <si>
    <t>张青洪</t>
  </si>
  <si>
    <t>龙汉兵</t>
  </si>
  <si>
    <t>杨欢欢</t>
  </si>
  <si>
    <t>曾强艳</t>
  </si>
  <si>
    <t>孙卫东</t>
  </si>
  <si>
    <t>曹利豪</t>
  </si>
  <si>
    <t>卢婷婷</t>
  </si>
  <si>
    <t>刘婷婷</t>
  </si>
  <si>
    <t>周山淞</t>
  </si>
  <si>
    <t>王勋辉</t>
  </si>
  <si>
    <t>刘菊</t>
  </si>
  <si>
    <t>范云国</t>
  </si>
  <si>
    <t>02</t>
  </si>
  <si>
    <t>林显雯</t>
  </si>
  <si>
    <t>蒋金桂</t>
  </si>
  <si>
    <t>赵青</t>
  </si>
  <si>
    <t>李扬</t>
  </si>
  <si>
    <t>刘培</t>
  </si>
  <si>
    <t>张秋会</t>
  </si>
  <si>
    <t>肖丽</t>
  </si>
  <si>
    <t>魏秋桦</t>
  </si>
  <si>
    <t>杨娇</t>
  </si>
  <si>
    <t>罗丹</t>
  </si>
  <si>
    <t>冷美</t>
  </si>
  <si>
    <t>王必军</t>
  </si>
  <si>
    <t>王玲</t>
  </si>
  <si>
    <t>谭丹丹</t>
  </si>
  <si>
    <t>姚兴敏</t>
  </si>
  <si>
    <t>03</t>
  </si>
  <si>
    <t>赵欢</t>
  </si>
  <si>
    <t>唐佳</t>
  </si>
  <si>
    <t>车宣敏</t>
  </si>
  <si>
    <t>汪可</t>
  </si>
  <si>
    <t>谢艳</t>
  </si>
  <si>
    <t>张宝兰</t>
  </si>
  <si>
    <t>李燕</t>
  </si>
  <si>
    <t>杨霜霜</t>
  </si>
  <si>
    <t>马莉红</t>
  </si>
  <si>
    <t>申慧</t>
  </si>
  <si>
    <t>姚群</t>
  </si>
  <si>
    <t>陶鹏</t>
  </si>
  <si>
    <t>何丹</t>
  </si>
  <si>
    <t>周园园</t>
  </si>
  <si>
    <t>黄鹏</t>
  </si>
  <si>
    <t>04</t>
  </si>
  <si>
    <t>沈寿菊</t>
  </si>
  <si>
    <t>张仕琴</t>
  </si>
  <si>
    <t>杨再银</t>
  </si>
  <si>
    <t>05</t>
  </si>
  <si>
    <t>车宣言</t>
  </si>
  <si>
    <t>张侠</t>
  </si>
  <si>
    <t>乔希萍</t>
  </si>
  <si>
    <t>06</t>
  </si>
  <si>
    <t>杨丹</t>
  </si>
  <si>
    <t>陈凯</t>
  </si>
  <si>
    <t>07</t>
  </si>
  <si>
    <t>秦梦竹</t>
  </si>
  <si>
    <t>张丽</t>
  </si>
  <si>
    <t>曹松</t>
  </si>
  <si>
    <t>08</t>
  </si>
  <si>
    <t>王楠</t>
  </si>
  <si>
    <t>古勇</t>
  </si>
  <si>
    <t>岑荣考</t>
  </si>
  <si>
    <t>开阳县中西医结合医院</t>
  </si>
  <si>
    <t>王勇</t>
  </si>
  <si>
    <t>宋静</t>
  </si>
  <si>
    <t>曾婕妤</t>
  </si>
  <si>
    <t>陈杰</t>
  </si>
  <si>
    <t>黄静</t>
  </si>
  <si>
    <t>许仕松</t>
  </si>
  <si>
    <t>龚成建</t>
  </si>
  <si>
    <t>田仁荣</t>
  </si>
  <si>
    <t>曾素娟</t>
  </si>
  <si>
    <t>王尧</t>
  </si>
  <si>
    <t>娄新</t>
  </si>
  <si>
    <t>宋金成</t>
  </si>
  <si>
    <t>兰世燚</t>
  </si>
  <si>
    <t>孟醒</t>
  </si>
  <si>
    <t>冯德容</t>
  </si>
  <si>
    <t>秦艳</t>
  </si>
  <si>
    <t>曾素芝</t>
  </si>
  <si>
    <t>杨敏</t>
  </si>
  <si>
    <t>王清敏</t>
  </si>
  <si>
    <t>宋移辉</t>
  </si>
  <si>
    <t>杨婷婷</t>
  </si>
  <si>
    <t>李利</t>
  </si>
  <si>
    <t>杨汝锭</t>
  </si>
  <si>
    <t>王晨旭</t>
  </si>
  <si>
    <t>袁晶</t>
  </si>
  <si>
    <t>谢松谷</t>
  </si>
  <si>
    <t>王希鹏</t>
  </si>
  <si>
    <t>陈文</t>
  </si>
  <si>
    <t>何喜维</t>
  </si>
  <si>
    <t>郑云</t>
  </si>
  <si>
    <t>开阳县妇幼保健院</t>
  </si>
  <si>
    <t>高爱华</t>
  </si>
  <si>
    <t>刘天艺</t>
  </si>
  <si>
    <t>何雪</t>
  </si>
  <si>
    <t>薛秋红</t>
  </si>
  <si>
    <t>陈光红</t>
  </si>
  <si>
    <t>乡镇卫生院1</t>
  </si>
  <si>
    <t>陈怡竹</t>
  </si>
  <si>
    <t>赵棋</t>
  </si>
  <si>
    <t>李娟</t>
  </si>
  <si>
    <t>陈凤</t>
  </si>
  <si>
    <t>祝圣</t>
  </si>
  <si>
    <t>陈健</t>
  </si>
  <si>
    <t>陈石</t>
  </si>
  <si>
    <t>况启迪</t>
  </si>
  <si>
    <t>王洪军</t>
  </si>
  <si>
    <t>王泽文</t>
  </si>
  <si>
    <t>文锐娟</t>
  </si>
  <si>
    <t>李舜</t>
  </si>
  <si>
    <t>邓佳</t>
  </si>
  <si>
    <t>车忠志</t>
  </si>
  <si>
    <t>周徐</t>
  </si>
  <si>
    <t>孟柯宇</t>
  </si>
  <si>
    <t>甘代琳</t>
  </si>
  <si>
    <t>陆坤</t>
  </si>
  <si>
    <t>蔡雨霖</t>
  </si>
  <si>
    <t>李兰兰</t>
  </si>
  <si>
    <t>代安强</t>
  </si>
  <si>
    <t>乡镇卫生院2</t>
  </si>
  <si>
    <t>杨旭</t>
  </si>
  <si>
    <t>伍朝亚</t>
  </si>
  <si>
    <t>王定彪</t>
  </si>
  <si>
    <t>李祥</t>
  </si>
  <si>
    <t>吴秀妹</t>
  </si>
  <si>
    <t>王杉</t>
  </si>
  <si>
    <t>沈仙娥</t>
  </si>
  <si>
    <t>罗莉兰</t>
  </si>
  <si>
    <t>蔡永昆</t>
  </si>
  <si>
    <t>徐飘</t>
  </si>
  <si>
    <t>徐文翠</t>
  </si>
  <si>
    <t>李滔</t>
  </si>
  <si>
    <t>敖雷</t>
  </si>
  <si>
    <t>伍远亚</t>
  </si>
  <si>
    <t>林静</t>
  </si>
  <si>
    <t>胡楚楚</t>
  </si>
  <si>
    <t>田万江</t>
  </si>
  <si>
    <t>唐欢欢</t>
  </si>
  <si>
    <t>孙传珊</t>
  </si>
  <si>
    <t>车家连</t>
  </si>
  <si>
    <t>于泳江</t>
  </si>
  <si>
    <t>王丽</t>
  </si>
  <si>
    <t>彭萍</t>
  </si>
  <si>
    <t>朱超</t>
  </si>
  <si>
    <t>乡镇卫生院3</t>
  </si>
  <si>
    <t>王魁</t>
  </si>
  <si>
    <t>杨成</t>
  </si>
  <si>
    <t>曹建勇</t>
  </si>
  <si>
    <t>刘登涛</t>
  </si>
  <si>
    <t>刘凌云</t>
  </si>
  <si>
    <t>张杰</t>
  </si>
  <si>
    <t>李孝莉</t>
  </si>
  <si>
    <t>陶永平</t>
  </si>
  <si>
    <t>饶世建</t>
  </si>
  <si>
    <t>金文钊</t>
  </si>
  <si>
    <t>张继芳</t>
  </si>
  <si>
    <t>夏增</t>
  </si>
  <si>
    <t>晋俊</t>
  </si>
  <si>
    <t>禄卫荣</t>
  </si>
  <si>
    <t>杨超</t>
  </si>
  <si>
    <t>宋鑫旺</t>
  </si>
  <si>
    <t>周仙进</t>
  </si>
  <si>
    <t>卢美丽</t>
  </si>
  <si>
    <t>王福珊</t>
  </si>
  <si>
    <t>陈莹先</t>
  </si>
  <si>
    <t>胡成建</t>
  </si>
  <si>
    <t>尚金印</t>
  </si>
  <si>
    <t>王晓冀</t>
  </si>
  <si>
    <t>焦义武</t>
  </si>
  <si>
    <t>白港</t>
  </si>
  <si>
    <t>付文垟</t>
  </si>
  <si>
    <t>卢庆祝</t>
  </si>
  <si>
    <t>乡镇卫生院4</t>
  </si>
  <si>
    <t>李顺</t>
  </si>
  <si>
    <t>张静</t>
  </si>
  <si>
    <t>王美月</t>
  </si>
  <si>
    <t>李卫</t>
  </si>
  <si>
    <t>马杰</t>
  </si>
  <si>
    <t>第一面试室</t>
  </si>
  <si>
    <t>第二面试室</t>
  </si>
  <si>
    <t>第三面试室</t>
  </si>
  <si>
    <t>第四面试室</t>
  </si>
  <si>
    <t>2019年开阳县卫健系统下属事业单位公开招聘医务人员面试成绩公示</t>
    <phoneticPr fontId="1" type="noConversion"/>
  </si>
  <si>
    <t>考场</t>
    <phoneticPr fontId="1" type="noConversion"/>
  </si>
  <si>
    <t>面试成绩</t>
    <phoneticPr fontId="1" type="noConversion"/>
  </si>
  <si>
    <t>备注</t>
    <phoneticPr fontId="1" type="noConversion"/>
  </si>
  <si>
    <t>缺考</t>
    <phoneticPr fontId="1" type="noConversion"/>
  </si>
  <si>
    <t>2019年开阳县卫健系统下属事业单位公开招聘进入面试环节公示名单</t>
    <phoneticPr fontId="1" type="noConversion"/>
  </si>
  <si>
    <t>准考证号</t>
  </si>
  <si>
    <t>笔试成绩</t>
  </si>
  <si>
    <t>排名</t>
  </si>
  <si>
    <t>备注</t>
  </si>
  <si>
    <t>电话</t>
    <phoneticPr fontId="1" type="noConversion"/>
  </si>
  <si>
    <t>候考室</t>
    <phoneticPr fontId="1" type="noConversion"/>
  </si>
  <si>
    <t>所学专业</t>
    <phoneticPr fontId="1" type="noConversion"/>
  </si>
  <si>
    <t>进入面试</t>
    <phoneticPr fontId="1" type="noConversion"/>
  </si>
  <si>
    <t>第一候考室</t>
    <phoneticPr fontId="1" type="noConversion"/>
  </si>
  <si>
    <t>马丽</t>
  </si>
  <si>
    <t/>
  </si>
  <si>
    <t>第二候考室</t>
    <phoneticPr fontId="1" type="noConversion"/>
  </si>
  <si>
    <t>赵光虹</t>
  </si>
  <si>
    <t>夏顺利</t>
  </si>
  <si>
    <t>孟曦</t>
  </si>
  <si>
    <t>杨婷</t>
  </si>
  <si>
    <t>况培会</t>
  </si>
  <si>
    <t>米男</t>
  </si>
  <si>
    <t>杨菊</t>
  </si>
  <si>
    <t>冷启红</t>
  </si>
  <si>
    <t>郭晓莹</t>
  </si>
  <si>
    <t>饶蛟</t>
  </si>
  <si>
    <t>姚志艳</t>
  </si>
  <si>
    <t>代沙沙</t>
  </si>
  <si>
    <t>王霞</t>
  </si>
  <si>
    <t>陈庆</t>
  </si>
  <si>
    <t>周艳</t>
  </si>
  <si>
    <t>梁桓铭</t>
  </si>
  <si>
    <t>颜竹</t>
  </si>
  <si>
    <t>王群</t>
  </si>
  <si>
    <t>唐雪</t>
  </si>
  <si>
    <t>李欢欢</t>
  </si>
  <si>
    <t>孙雪</t>
  </si>
  <si>
    <t>郑洁</t>
  </si>
  <si>
    <t>李娜</t>
  </si>
  <si>
    <t>缺考</t>
  </si>
  <si>
    <t>王仁静</t>
  </si>
  <si>
    <t>冉旭</t>
  </si>
  <si>
    <t>第三候考室</t>
    <phoneticPr fontId="1" type="noConversion"/>
  </si>
  <si>
    <t>吴道群</t>
  </si>
  <si>
    <t>刘瑶</t>
  </si>
  <si>
    <t>陈娅娅</t>
  </si>
  <si>
    <t>刘艳梅</t>
  </si>
  <si>
    <t>张忠兰</t>
  </si>
  <si>
    <t>周进</t>
  </si>
  <si>
    <t>张中福</t>
  </si>
  <si>
    <t>李杨</t>
  </si>
  <si>
    <t>侯丹</t>
  </si>
  <si>
    <t>孙平珍</t>
  </si>
  <si>
    <t>李臣</t>
  </si>
  <si>
    <t>徐绍勇</t>
  </si>
  <si>
    <t>李芮</t>
  </si>
  <si>
    <t>余祥菊</t>
  </si>
  <si>
    <t>李菊</t>
  </si>
  <si>
    <t>瞿帆</t>
  </si>
  <si>
    <t>郑上程</t>
  </si>
  <si>
    <t>吴静</t>
  </si>
  <si>
    <t>王海芬</t>
  </si>
  <si>
    <t>程娟</t>
  </si>
  <si>
    <t>黄亮</t>
  </si>
  <si>
    <t>李霞</t>
  </si>
  <si>
    <t>舒月</t>
  </si>
  <si>
    <t>刘欢</t>
  </si>
  <si>
    <t>阳佳莉</t>
  </si>
  <si>
    <t>李堂清</t>
  </si>
  <si>
    <t>叶开碧</t>
  </si>
  <si>
    <t>邓正烈</t>
  </si>
  <si>
    <t>刘芯有</t>
  </si>
  <si>
    <t>瞿小杰</t>
  </si>
  <si>
    <t>黄德斌</t>
  </si>
  <si>
    <t>张俊</t>
  </si>
  <si>
    <t>卢文彩</t>
  </si>
  <si>
    <t>李梓萌</t>
  </si>
  <si>
    <t>刘雪姣</t>
  </si>
  <si>
    <t>桂芃</t>
  </si>
  <si>
    <t>戴文丽</t>
  </si>
  <si>
    <t>谭明翠</t>
  </si>
  <si>
    <t>黄靖</t>
  </si>
  <si>
    <t>杨小芳</t>
  </si>
  <si>
    <t>杨茜茜</t>
  </si>
  <si>
    <t>吉丽</t>
  </si>
  <si>
    <t>吴红</t>
  </si>
  <si>
    <t>胡有慧</t>
  </si>
  <si>
    <t>王华分</t>
  </si>
  <si>
    <t>张鑫</t>
  </si>
  <si>
    <t>冉曼</t>
  </si>
  <si>
    <t>曹锡珣</t>
  </si>
  <si>
    <t>蒋娅丽</t>
  </si>
  <si>
    <t>贺泽雨</t>
  </si>
  <si>
    <t>李娜娜</t>
  </si>
  <si>
    <t>林丹</t>
  </si>
  <si>
    <t>李万莉</t>
  </si>
  <si>
    <t>颜鑫</t>
  </si>
  <si>
    <t>陈亚</t>
  </si>
  <si>
    <t>张忠玲</t>
  </si>
  <si>
    <t>郭菊</t>
  </si>
  <si>
    <t>王玉霞</t>
  </si>
  <si>
    <t>舒银霞</t>
  </si>
  <si>
    <t>第四候考室</t>
    <phoneticPr fontId="1" type="noConversion"/>
  </si>
  <si>
    <t>李罗阳</t>
  </si>
  <si>
    <t>蒙立访</t>
  </si>
  <si>
    <t>杨松</t>
  </si>
  <si>
    <t>吴平平</t>
  </si>
  <si>
    <t>杨清仙</t>
  </si>
  <si>
    <t>蒋家敏</t>
  </si>
  <si>
    <t>彭怡</t>
  </si>
  <si>
    <t>李成彬</t>
  </si>
  <si>
    <t>王英</t>
  </si>
  <si>
    <t>郑为红</t>
  </si>
  <si>
    <t>李静</t>
  </si>
  <si>
    <t>娄尚志</t>
  </si>
  <si>
    <t>孙炼</t>
  </si>
  <si>
    <t>李一卉</t>
  </si>
  <si>
    <t>杨茂林</t>
  </si>
  <si>
    <t>罗秋玲</t>
  </si>
  <si>
    <t>何秀念</t>
  </si>
  <si>
    <t>陆静雯</t>
  </si>
  <si>
    <t>胡萍</t>
  </si>
  <si>
    <t>黄俊武</t>
  </si>
  <si>
    <t>郑莉</t>
  </si>
  <si>
    <t>黄娇</t>
  </si>
  <si>
    <t>尚玉秀</t>
  </si>
  <si>
    <t>钱宬琛</t>
  </si>
  <si>
    <t>罗其英</t>
  </si>
  <si>
    <t>李红梅</t>
  </si>
  <si>
    <t>罗玟</t>
  </si>
  <si>
    <t>宋方方</t>
  </si>
  <si>
    <t>邓菲菲</t>
  </si>
  <si>
    <t>朱梅</t>
  </si>
  <si>
    <t>苏加友</t>
  </si>
  <si>
    <t>魏宾</t>
  </si>
  <si>
    <t>韩鑫</t>
  </si>
  <si>
    <t>郑凯</t>
  </si>
  <si>
    <t>佘厅</t>
  </si>
  <si>
    <t>王刚兵</t>
  </si>
  <si>
    <t>冉小芳</t>
  </si>
  <si>
    <t>贾兴睿</t>
  </si>
  <si>
    <t>王兴</t>
  </si>
  <si>
    <t>孙宇</t>
  </si>
  <si>
    <t>兰晓琴</t>
  </si>
  <si>
    <t>黄玉</t>
  </si>
  <si>
    <t>金燕</t>
  </si>
  <si>
    <t>杨秋</t>
  </si>
  <si>
    <t>陈正文</t>
  </si>
  <si>
    <t>陈涛</t>
  </si>
  <si>
    <t>郝永跃</t>
  </si>
  <si>
    <t>鄢保成</t>
  </si>
  <si>
    <t>罗亚</t>
  </si>
  <si>
    <t>杨菁</t>
  </si>
  <si>
    <t>龙金花</t>
  </si>
  <si>
    <t>张秀英</t>
  </si>
  <si>
    <t>赖娇</t>
  </si>
  <si>
    <t>卢庆菊</t>
  </si>
  <si>
    <t>马进</t>
  </si>
  <si>
    <t>廖飞黎</t>
  </si>
  <si>
    <t>龙薇</t>
  </si>
  <si>
    <t>谭清强</t>
  </si>
  <si>
    <t>陈美华</t>
  </si>
  <si>
    <t>周梦</t>
  </si>
  <si>
    <t>宋庆杰</t>
  </si>
  <si>
    <t>韦利</t>
  </si>
  <si>
    <t>王玉玉</t>
  </si>
  <si>
    <t>罗宇</t>
  </si>
  <si>
    <t>兰华丽</t>
  </si>
  <si>
    <t>曹琼芳</t>
  </si>
  <si>
    <t>王大忠</t>
  </si>
  <si>
    <t>王娜</t>
  </si>
  <si>
    <t>佟俊霞</t>
  </si>
  <si>
    <t>喻云东</t>
  </si>
  <si>
    <t>卢永仙</t>
  </si>
  <si>
    <t>邓贵芳</t>
  </si>
  <si>
    <t>王磊</t>
  </si>
  <si>
    <t>罗敏</t>
  </si>
  <si>
    <t>潘登</t>
  </si>
  <si>
    <t>王维萍</t>
  </si>
  <si>
    <t>毛正运</t>
  </si>
  <si>
    <t>刘备</t>
  </si>
  <si>
    <t>邬静</t>
  </si>
  <si>
    <t>何富霞</t>
  </si>
  <si>
    <t>黄道微</t>
  </si>
  <si>
    <t>徐念</t>
  </si>
  <si>
    <t>苏治丹</t>
  </si>
  <si>
    <t>刘颖</t>
  </si>
  <si>
    <t>苏健</t>
  </si>
  <si>
    <t>宋丽平</t>
  </si>
  <si>
    <t>谭江艳</t>
  </si>
  <si>
    <t>伍梦晨</t>
  </si>
  <si>
    <t>廖张会</t>
  </si>
  <si>
    <t>冉玲</t>
  </si>
  <si>
    <t>冉佳</t>
  </si>
  <si>
    <t>杨芳</t>
  </si>
  <si>
    <t>袁二群</t>
  </si>
  <si>
    <t>曹洋华</t>
  </si>
  <si>
    <t>施启亮</t>
  </si>
  <si>
    <t>杨敬</t>
  </si>
  <si>
    <t>杨鸿善</t>
  </si>
  <si>
    <t>秦芳</t>
  </si>
  <si>
    <t>杨涛</t>
  </si>
  <si>
    <t>杨红</t>
  </si>
  <si>
    <t>翁毅</t>
  </si>
  <si>
    <t>秦亚丽</t>
  </si>
  <si>
    <t>徐应菊</t>
  </si>
  <si>
    <t>汪仕美</t>
  </si>
  <si>
    <t>阮梦洁</t>
  </si>
  <si>
    <t>王万里</t>
  </si>
  <si>
    <t>陈彤</t>
  </si>
  <si>
    <t>邹毅</t>
  </si>
  <si>
    <t>杨玲玲</t>
  </si>
  <si>
    <t>熊云洪</t>
  </si>
  <si>
    <t>许恒</t>
  </si>
  <si>
    <t>刘凤</t>
  </si>
  <si>
    <t>刘国恒</t>
  </si>
  <si>
    <t>罗康西</t>
  </si>
  <si>
    <t>罗立宏</t>
  </si>
  <si>
    <t>司佳玉</t>
  </si>
  <si>
    <t>刘金</t>
  </si>
  <si>
    <t>向明耀</t>
  </si>
  <si>
    <t>付艳</t>
  </si>
  <si>
    <t>王喜文</t>
  </si>
  <si>
    <t>陈旭</t>
  </si>
  <si>
    <t>孙钰涵</t>
  </si>
  <si>
    <t>王子淑</t>
  </si>
  <si>
    <t>胡艳芳</t>
  </si>
  <si>
    <t>陈莎</t>
  </si>
  <si>
    <t>赵芳</t>
  </si>
  <si>
    <t>李定星</t>
  </si>
  <si>
    <t>易榕垠</t>
  </si>
  <si>
    <t>吴能艳</t>
  </si>
  <si>
    <t>赵晓慧</t>
  </si>
  <si>
    <t>韩春江</t>
  </si>
  <si>
    <t>赵小寨</t>
  </si>
  <si>
    <t>李璐慧</t>
  </si>
  <si>
    <t>周兴亮</t>
  </si>
  <si>
    <t>刘晓青</t>
  </si>
  <si>
    <t>吕磊</t>
  </si>
  <si>
    <t>姚倩</t>
  </si>
  <si>
    <t>杨大刚</t>
  </si>
  <si>
    <t>苏毫</t>
  </si>
  <si>
    <t>汪欢</t>
  </si>
  <si>
    <t>周娥</t>
  </si>
  <si>
    <t>陈红</t>
  </si>
  <si>
    <t>李章丽</t>
  </si>
  <si>
    <t>刘通镇</t>
  </si>
  <si>
    <t>陈美池</t>
  </si>
  <si>
    <t>王家云</t>
  </si>
  <si>
    <t>张超</t>
  </si>
  <si>
    <t>王杰朴</t>
  </si>
  <si>
    <t>陈远茂</t>
  </si>
  <si>
    <t>徐林娇</t>
  </si>
  <si>
    <t>王祥飞</t>
  </si>
  <si>
    <t>陈诗雨</t>
  </si>
  <si>
    <t>周怀巧</t>
  </si>
  <si>
    <t>明元龙</t>
  </si>
  <si>
    <t>邵谨熙</t>
  </si>
  <si>
    <t>苏婷婷</t>
  </si>
  <si>
    <t>陶艳</t>
  </si>
  <si>
    <t>张海</t>
  </si>
  <si>
    <t>余静</t>
  </si>
  <si>
    <t>杨德红</t>
  </si>
  <si>
    <t>张宇</t>
  </si>
  <si>
    <t>李画画</t>
  </si>
  <si>
    <t>张学琴</t>
  </si>
  <si>
    <t>李艳</t>
  </si>
  <si>
    <t>龙菊</t>
  </si>
  <si>
    <t>陈丽红</t>
  </si>
  <si>
    <t>谌泌戎</t>
  </si>
  <si>
    <t>李正娟</t>
  </si>
  <si>
    <t>刘小江</t>
  </si>
  <si>
    <t>彭关荣</t>
  </si>
  <si>
    <t>朱加银</t>
  </si>
  <si>
    <t>刘琼</t>
  </si>
  <si>
    <t>徐小玲</t>
  </si>
  <si>
    <t>张洪</t>
  </si>
  <si>
    <t>刘丽</t>
  </si>
  <si>
    <t>刘松凤</t>
  </si>
  <si>
    <t>张义丹</t>
  </si>
  <si>
    <t>王成飞</t>
  </si>
  <si>
    <t>李函陽</t>
  </si>
  <si>
    <t>伍英</t>
  </si>
  <si>
    <t>常菊</t>
  </si>
  <si>
    <t>赵斌</t>
  </si>
  <si>
    <t>吉婷</t>
  </si>
  <si>
    <t>吴槁杨</t>
  </si>
  <si>
    <t>代航</t>
  </si>
  <si>
    <t>蒲元培</t>
  </si>
  <si>
    <t>曹明艳</t>
  </si>
  <si>
    <t>李玲</t>
  </si>
  <si>
    <t>刘松</t>
  </si>
  <si>
    <t>肖永艳</t>
  </si>
  <si>
    <t>郑佳佳</t>
  </si>
  <si>
    <t>龙宇</t>
  </si>
  <si>
    <t>王荣飞</t>
  </si>
  <si>
    <t>李梅</t>
  </si>
  <si>
    <t>王泽燕</t>
  </si>
  <si>
    <t>苟学洪</t>
  </si>
  <si>
    <t>罗婷</t>
  </si>
  <si>
    <t>田静</t>
  </si>
  <si>
    <t>王娟</t>
  </si>
  <si>
    <t>李兴慧</t>
  </si>
  <si>
    <t>朱琴</t>
  </si>
  <si>
    <t>伍小丽</t>
  </si>
  <si>
    <t>向开莲</t>
  </si>
  <si>
    <t>周异娥</t>
  </si>
  <si>
    <t>李荣杰</t>
  </si>
  <si>
    <t>程婷</t>
  </si>
  <si>
    <t>徐琴</t>
  </si>
  <si>
    <t>周莉佳</t>
  </si>
  <si>
    <t>樊顺云</t>
  </si>
  <si>
    <t>黄丹</t>
  </si>
  <si>
    <t>涂春丽</t>
  </si>
  <si>
    <t>蒋榕</t>
  </si>
  <si>
    <t>简兴宇</t>
  </si>
  <si>
    <t>叶秋秋</t>
  </si>
  <si>
    <t>王静</t>
  </si>
  <si>
    <t>周誉</t>
  </si>
  <si>
    <t>秦毅</t>
  </si>
  <si>
    <t>杨艳</t>
  </si>
  <si>
    <t>刘宾雁</t>
  </si>
  <si>
    <t>黄华萍</t>
  </si>
  <si>
    <t>陈建</t>
  </si>
  <si>
    <t>刘宇清</t>
  </si>
  <si>
    <t>石敏</t>
  </si>
  <si>
    <t>蒲思文</t>
  </si>
  <si>
    <t>王才俊</t>
  </si>
  <si>
    <t>唐智</t>
  </si>
  <si>
    <t>墙兴艳</t>
  </si>
  <si>
    <t>雷艳</t>
  </si>
  <si>
    <t>简兴孟</t>
  </si>
  <si>
    <t>邓浩</t>
  </si>
  <si>
    <t>黄章会</t>
  </si>
  <si>
    <t>王倩</t>
  </si>
  <si>
    <t>常晶</t>
  </si>
  <si>
    <t>张倩</t>
  </si>
  <si>
    <t>黄维波</t>
  </si>
  <si>
    <t>卢博文</t>
  </si>
  <si>
    <t>杨欢</t>
  </si>
  <si>
    <t>穆贵平</t>
  </si>
  <si>
    <t>李文荣</t>
  </si>
  <si>
    <t>邓青青</t>
  </si>
  <si>
    <t>王妹春</t>
  </si>
  <si>
    <t>熊丹</t>
  </si>
  <si>
    <t>杨念</t>
  </si>
  <si>
    <t>伍远莹</t>
  </si>
  <si>
    <t>徐丽红</t>
  </si>
  <si>
    <t>代妮</t>
  </si>
  <si>
    <t>刘成竹</t>
  </si>
  <si>
    <t>罗大珍</t>
  </si>
  <si>
    <t>王金燕</t>
  </si>
  <si>
    <t>涂秋霞</t>
  </si>
  <si>
    <t>唐敏</t>
  </si>
  <si>
    <t>潘定红</t>
  </si>
  <si>
    <t>李敏</t>
  </si>
  <si>
    <t>聂明凤</t>
  </si>
  <si>
    <t>冯书兵</t>
  </si>
  <si>
    <t>王凤丹</t>
  </si>
  <si>
    <t>常春梅</t>
  </si>
  <si>
    <t>徐瑶</t>
  </si>
  <si>
    <t>江菊</t>
  </si>
  <si>
    <t>杨静</t>
  </si>
  <si>
    <t>马引</t>
  </si>
  <si>
    <t>王明英</t>
  </si>
  <si>
    <t>袁万梅</t>
  </si>
  <si>
    <t>郑启厚</t>
  </si>
  <si>
    <t>陈婷</t>
  </si>
  <si>
    <t>安洋</t>
  </si>
  <si>
    <t>陈创</t>
  </si>
  <si>
    <t>文萍</t>
  </si>
  <si>
    <t>颜娟</t>
  </si>
  <si>
    <t>朱思丽</t>
  </si>
  <si>
    <t>杨治国</t>
  </si>
  <si>
    <t>吴雪</t>
  </si>
  <si>
    <t>孟先敏</t>
  </si>
  <si>
    <t>陈丽</t>
  </si>
  <si>
    <t>付晓丽</t>
  </si>
  <si>
    <t>郭淋锋</t>
  </si>
  <si>
    <t>敖绍良</t>
  </si>
  <si>
    <t>黄成红</t>
  </si>
  <si>
    <t>李欣</t>
  </si>
  <si>
    <t>顾小娅</t>
  </si>
  <si>
    <t>李家敏</t>
  </si>
  <si>
    <t>万庆</t>
  </si>
  <si>
    <t>谢美玲</t>
  </si>
  <si>
    <t>聂娇娇</t>
  </si>
  <si>
    <t>杨素</t>
  </si>
  <si>
    <t>王利</t>
  </si>
  <si>
    <t>余英</t>
  </si>
  <si>
    <t>钟梅</t>
  </si>
  <si>
    <t>陈前会</t>
  </si>
  <si>
    <t>向小芳</t>
  </si>
  <si>
    <t>张兴美</t>
  </si>
  <si>
    <t>刘光柠</t>
  </si>
  <si>
    <t>面试排名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</si>
</sst>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 "/>
    <numFmt numFmtId="178" formatCode="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黑体简体"/>
      <family val="3"/>
      <charset val="134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&#24320;&#38451;&#21439;&#21355;&#20581;&#31995;&#32479;&#19979;&#23646;&#20107;&#19994;&#21333;&#20301;&#20844;&#24320;&#25307;&#32856;&#36827;&#20837;&#38754;&#35797;&#20154;&#21592;&#20844;&#31034;.xl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候考人员分布名单1"/>
      <sheetName val="候考人员分布名单2"/>
      <sheetName val="候考人员分布名单3"/>
      <sheetName val="候考人员分布名单4"/>
      <sheetName val="Sheet2"/>
      <sheetName val="第一候考室面试签到表"/>
      <sheetName val="第二候考室面试签到表"/>
      <sheetName val="第三候考室面试签到表"/>
      <sheetName val="第四候考室面试签到表"/>
      <sheetName val="面试抽签（一）"/>
      <sheetName val="面试抽签（二）"/>
      <sheetName val="面试抽签（三） "/>
      <sheetName val="面试抽签（四）"/>
      <sheetName val="考官抽签（一)"/>
      <sheetName val="考官抽签（二)"/>
      <sheetName val="考官抽签（三)"/>
      <sheetName val="考官抽签（四)"/>
      <sheetName val="Sheet7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20190410101</v>
          </cell>
          <cell r="D2" t="str">
            <v>男</v>
          </cell>
          <cell r="E2" t="str">
            <v>本科</v>
          </cell>
          <cell r="F2" t="str">
            <v>2018-01</v>
          </cell>
          <cell r="G2" t="str">
            <v>贵州医科大学</v>
          </cell>
          <cell r="H2" t="str">
            <v>临床医学</v>
          </cell>
          <cell r="I2" t="str">
            <v>乡镇卫生院1</v>
          </cell>
          <cell r="J2" t="str">
            <v>01</v>
          </cell>
          <cell r="K2" t="str">
            <v>贵州省修文县扎佐镇</v>
          </cell>
          <cell r="L2" t="str">
            <v>431022198312034919</v>
          </cell>
          <cell r="M2" t="str">
            <v>无</v>
          </cell>
          <cell r="N2">
            <v>0</v>
          </cell>
          <cell r="O2">
            <v>18984093298</v>
          </cell>
          <cell r="P2" t="str">
            <v>普外主治医师</v>
          </cell>
        </row>
        <row r="3">
          <cell r="C3">
            <v>20190610102</v>
          </cell>
          <cell r="D3" t="str">
            <v>男</v>
          </cell>
          <cell r="E3" t="str">
            <v>大专</v>
          </cell>
          <cell r="F3" t="str">
            <v>2016-07</v>
          </cell>
          <cell r="G3" t="str">
            <v>黔东南民族职业技术学院</v>
          </cell>
          <cell r="H3" t="str">
            <v>临床医学</v>
          </cell>
          <cell r="I3" t="str">
            <v>乡镇卫生院3</v>
          </cell>
          <cell r="J3" t="str">
            <v>01</v>
          </cell>
          <cell r="K3" t="str">
            <v>贵州省正安县新州镇</v>
          </cell>
          <cell r="L3" t="str">
            <v>522124199207272814</v>
          </cell>
          <cell r="M3" t="str">
            <v>无</v>
          </cell>
          <cell r="N3">
            <v>0</v>
          </cell>
          <cell r="O3">
            <v>18785586523</v>
          </cell>
          <cell r="P3" t="str">
            <v>无</v>
          </cell>
        </row>
        <row r="4">
          <cell r="C4">
            <v>20190410103</v>
          </cell>
          <cell r="D4" t="str">
            <v>女</v>
          </cell>
          <cell r="E4" t="str">
            <v>本科</v>
          </cell>
          <cell r="F4" t="str">
            <v>2012-07</v>
          </cell>
          <cell r="G4" t="str">
            <v>贵阳中医学院时珍学院</v>
          </cell>
          <cell r="H4" t="str">
            <v>中西医临床医学</v>
          </cell>
          <cell r="I4" t="str">
            <v>乡镇卫生院1</v>
          </cell>
          <cell r="J4" t="str">
            <v>01</v>
          </cell>
          <cell r="K4" t="str">
            <v>贵州省贵阳市开阳县城关镇</v>
          </cell>
          <cell r="L4" t="str">
            <v>52012119880517002X</v>
          </cell>
          <cell r="M4" t="str">
            <v>开阳县妇幼保健院（临聘）</v>
          </cell>
          <cell r="N4">
            <v>4</v>
          </cell>
          <cell r="O4">
            <v>18685004988</v>
          </cell>
          <cell r="P4" t="str">
            <v>未发证</v>
          </cell>
        </row>
        <row r="5">
          <cell r="C5">
            <v>20190410104</v>
          </cell>
          <cell r="D5" t="str">
            <v>男</v>
          </cell>
          <cell r="E5" t="str">
            <v>大专</v>
          </cell>
          <cell r="F5" t="str">
            <v>2009-07</v>
          </cell>
          <cell r="G5" t="str">
            <v>贵阳医学院</v>
          </cell>
          <cell r="H5" t="str">
            <v>临床医学</v>
          </cell>
          <cell r="I5" t="str">
            <v>乡镇卫生院1</v>
          </cell>
          <cell r="J5" t="str">
            <v>01</v>
          </cell>
          <cell r="K5" t="str">
            <v>贵州省开阳县花梨镇</v>
          </cell>
          <cell r="L5" t="str">
            <v>522522198311013833</v>
          </cell>
          <cell r="M5" t="str">
            <v>开阳县中西医结合医院（临聘）</v>
          </cell>
          <cell r="N5">
            <v>6</v>
          </cell>
          <cell r="O5">
            <v>15285973589</v>
          </cell>
          <cell r="P5" t="str">
            <v>执业医师</v>
          </cell>
        </row>
        <row r="6">
          <cell r="C6">
            <v>20190230105</v>
          </cell>
          <cell r="D6" t="str">
            <v>女</v>
          </cell>
          <cell r="E6" t="str">
            <v>本科</v>
          </cell>
          <cell r="F6" t="str">
            <v>2019-06</v>
          </cell>
          <cell r="G6" t="str">
            <v>贵州财经大学</v>
          </cell>
          <cell r="H6" t="str">
            <v>会计学</v>
          </cell>
          <cell r="I6" t="str">
            <v>开阳县中西医结合医院</v>
          </cell>
          <cell r="J6" t="str">
            <v>03</v>
          </cell>
          <cell r="K6" t="str">
            <v>开阳县城关镇城南路42号附19号</v>
          </cell>
          <cell r="L6" t="str">
            <v>520121199701180068</v>
          </cell>
          <cell r="M6" t="str">
            <v>龙里国丰村镇银行新城支行</v>
          </cell>
          <cell r="N6" t="str">
            <v>无</v>
          </cell>
          <cell r="O6">
            <v>15185118341</v>
          </cell>
          <cell r="P6" t="str">
            <v>初级会计专业技术资格证</v>
          </cell>
        </row>
        <row r="7">
          <cell r="C7">
            <v>20190610106</v>
          </cell>
          <cell r="D7" t="str">
            <v>女</v>
          </cell>
          <cell r="E7" t="str">
            <v>大专</v>
          </cell>
          <cell r="F7" t="str">
            <v>2015-07</v>
          </cell>
          <cell r="G7" t="str">
            <v>黔东南民族职业技术学院</v>
          </cell>
          <cell r="H7" t="str">
            <v>临床医学</v>
          </cell>
          <cell r="I7" t="str">
            <v>乡镇卫生院3</v>
          </cell>
          <cell r="J7" t="str">
            <v>01</v>
          </cell>
          <cell r="K7" t="str">
            <v>贵州省瓮安县玉山镇</v>
          </cell>
          <cell r="L7" t="str">
            <v>522725199202036168</v>
          </cell>
          <cell r="M7" t="str">
            <v>无</v>
          </cell>
          <cell r="N7">
            <v>0</v>
          </cell>
          <cell r="O7">
            <v>18485380489</v>
          </cell>
          <cell r="P7" t="str">
            <v>执业助理医师（未发证）</v>
          </cell>
          <cell r="Q7" t="str">
            <v>差户口本原件及复印件</v>
          </cell>
        </row>
        <row r="8">
          <cell r="C8">
            <v>20190610107</v>
          </cell>
          <cell r="D8" t="str">
            <v>女</v>
          </cell>
          <cell r="E8" t="str">
            <v>大专</v>
          </cell>
          <cell r="F8" t="str">
            <v>2016-07</v>
          </cell>
          <cell r="G8" t="str">
            <v>黔东南民族职业技术学院</v>
          </cell>
          <cell r="H8" t="str">
            <v>临床医学</v>
          </cell>
          <cell r="I8" t="str">
            <v>乡镇卫生院3</v>
          </cell>
          <cell r="J8" t="str">
            <v>01</v>
          </cell>
          <cell r="K8" t="str">
            <v>贵州省毕节市七星关区</v>
          </cell>
          <cell r="L8" t="str">
            <v>522401199307172724</v>
          </cell>
          <cell r="M8" t="str">
            <v>无</v>
          </cell>
          <cell r="N8">
            <v>0</v>
          </cell>
          <cell r="O8">
            <v>18785597593</v>
          </cell>
          <cell r="P8" t="str">
            <v>无</v>
          </cell>
        </row>
        <row r="9">
          <cell r="C9">
            <v>20190210108</v>
          </cell>
          <cell r="D9" t="str">
            <v>女</v>
          </cell>
          <cell r="E9" t="str">
            <v>本科</v>
          </cell>
          <cell r="F9" t="str">
            <v>2015-07</v>
          </cell>
          <cell r="G9" t="str">
            <v>贵阳中医学院时珍学院</v>
          </cell>
          <cell r="H9" t="str">
            <v>中医学</v>
          </cell>
          <cell r="I9" t="str">
            <v>开阳县中西医结合医院</v>
          </cell>
          <cell r="J9" t="str">
            <v>01</v>
          </cell>
          <cell r="K9" t="str">
            <v>开阳县南龙乡翁朵村街上组</v>
          </cell>
          <cell r="L9" t="str">
            <v>520121199101131027</v>
          </cell>
          <cell r="M9" t="str">
            <v>开阳县中西医结合医院</v>
          </cell>
          <cell r="N9">
            <v>4</v>
          </cell>
          <cell r="O9">
            <v>18798019335</v>
          </cell>
          <cell r="P9" t="str">
            <v>中医执业医师资格证</v>
          </cell>
        </row>
        <row r="10">
          <cell r="C10">
            <v>20190410109</v>
          </cell>
          <cell r="D10" t="str">
            <v>女</v>
          </cell>
          <cell r="E10" t="str">
            <v>本科</v>
          </cell>
          <cell r="F10" t="str">
            <v>2019-07</v>
          </cell>
          <cell r="G10" t="str">
            <v>遵义医科大学医学与科技学院</v>
          </cell>
          <cell r="H10" t="str">
            <v>临床医学</v>
          </cell>
          <cell r="I10" t="str">
            <v xml:space="preserve">乡镇卫生院1 </v>
          </cell>
          <cell r="J10" t="str">
            <v>01</v>
          </cell>
          <cell r="K10" t="str">
            <v>贵州省开阳县楠木渡镇</v>
          </cell>
          <cell r="L10" t="str">
            <v>520121199504282823</v>
          </cell>
          <cell r="M10" t="str">
            <v>无</v>
          </cell>
          <cell r="N10">
            <v>0</v>
          </cell>
          <cell r="O10">
            <v>15519089562</v>
          </cell>
          <cell r="P10" t="str">
            <v>无</v>
          </cell>
        </row>
        <row r="11">
          <cell r="C11">
            <v>20190610110</v>
          </cell>
          <cell r="D11" t="str">
            <v>男</v>
          </cell>
          <cell r="E11" t="str">
            <v>大专</v>
          </cell>
          <cell r="F11" t="str">
            <v>2019-06</v>
          </cell>
          <cell r="G11" t="str">
            <v>岳阳职业技术学院</v>
          </cell>
          <cell r="H11" t="str">
            <v>临床医学</v>
          </cell>
          <cell r="I11" t="str">
            <v>乡镇卫生院3</v>
          </cell>
          <cell r="J11" t="str">
            <v>01</v>
          </cell>
          <cell r="K11" t="str">
            <v>贵州省开阳县双流镇</v>
          </cell>
          <cell r="L11" t="str">
            <v>520121199801087610</v>
          </cell>
          <cell r="M11" t="str">
            <v>开阳县毛云乡卫生院（临聘）</v>
          </cell>
          <cell r="N11">
            <v>0</v>
          </cell>
          <cell r="O11">
            <v>18302599052</v>
          </cell>
          <cell r="P11" t="str">
            <v>无</v>
          </cell>
        </row>
        <row r="12">
          <cell r="C12">
            <v>20190610111</v>
          </cell>
          <cell r="D12" t="str">
            <v>女</v>
          </cell>
          <cell r="E12" t="str">
            <v>大专</v>
          </cell>
          <cell r="F12" t="str">
            <v>2015-07</v>
          </cell>
          <cell r="G12" t="str">
            <v>自城医学高等专科学校</v>
          </cell>
          <cell r="H12" t="str">
            <v>临床医学</v>
          </cell>
          <cell r="I12" t="str">
            <v>乡镇卫生院3</v>
          </cell>
          <cell r="J12" t="str">
            <v>01</v>
          </cell>
          <cell r="K12" t="str">
            <v>贵州省开阳县金中镇</v>
          </cell>
          <cell r="L12" t="str">
            <v>520121199308137629</v>
          </cell>
          <cell r="M12" t="str">
            <v>开阳县妇幼保健院（临聘）</v>
          </cell>
          <cell r="N12">
            <v>4</v>
          </cell>
          <cell r="O12">
            <v>18275296619</v>
          </cell>
          <cell r="P12" t="str">
            <v>无</v>
          </cell>
        </row>
        <row r="13">
          <cell r="C13">
            <v>20190210112</v>
          </cell>
          <cell r="D13" t="str">
            <v>女</v>
          </cell>
          <cell r="E13" t="str">
            <v>本科</v>
          </cell>
          <cell r="F13" t="str">
            <v>2014-07</v>
          </cell>
          <cell r="G13" t="str">
            <v>齐齐哈尔医学院</v>
          </cell>
          <cell r="H13" t="str">
            <v>口腔医学</v>
          </cell>
          <cell r="I13" t="str">
            <v>开阳县中西医结合医院</v>
          </cell>
          <cell r="J13" t="str">
            <v>01</v>
          </cell>
          <cell r="K13" t="str">
            <v>开阳县南龙乡中桥村土堡组</v>
          </cell>
          <cell r="L13" t="str">
            <v>520121198808051026</v>
          </cell>
          <cell r="M13" t="str">
            <v>开阳县中西医结合医院</v>
          </cell>
          <cell r="N13">
            <v>5</v>
          </cell>
          <cell r="O13">
            <v>15085989787</v>
          </cell>
          <cell r="P13" t="str">
            <v>口腔执业医师资格证</v>
          </cell>
        </row>
        <row r="14">
          <cell r="C14">
            <v>20190610113</v>
          </cell>
          <cell r="D14" t="str">
            <v>男</v>
          </cell>
          <cell r="E14" t="str">
            <v>大专</v>
          </cell>
          <cell r="F14" t="str">
            <v>2019-07</v>
          </cell>
          <cell r="G14" t="str">
            <v>遵义医药高等专科学校</v>
          </cell>
          <cell r="H14" t="str">
            <v>中医学</v>
          </cell>
          <cell r="I14" t="str">
            <v>乡镇卫生院3</v>
          </cell>
          <cell r="J14" t="str">
            <v>01</v>
          </cell>
          <cell r="K14" t="str">
            <v>贵州省盘县马场乡</v>
          </cell>
          <cell r="L14" t="str">
            <v>520202199604298431</v>
          </cell>
          <cell r="M14" t="str">
            <v>无</v>
          </cell>
          <cell r="N14">
            <v>0</v>
          </cell>
          <cell r="O14">
            <v>13885828007</v>
          </cell>
          <cell r="P14" t="str">
            <v>无</v>
          </cell>
        </row>
        <row r="15">
          <cell r="C15">
            <v>20190610114</v>
          </cell>
          <cell r="D15" t="str">
            <v>女</v>
          </cell>
          <cell r="E15" t="str">
            <v>大专</v>
          </cell>
          <cell r="F15" t="str">
            <v>2019-07</v>
          </cell>
          <cell r="G15" t="str">
            <v>毕节医学高等专科学校</v>
          </cell>
          <cell r="H15" t="str">
            <v>中医学</v>
          </cell>
          <cell r="I15" t="str">
            <v>乡镇卫生院3</v>
          </cell>
          <cell r="J15" t="str">
            <v>01</v>
          </cell>
          <cell r="K15" t="str">
            <v>贵州省赫章县哲庄乡</v>
          </cell>
          <cell r="L15" t="str">
            <v>522428199308124628</v>
          </cell>
          <cell r="M15" t="str">
            <v>无</v>
          </cell>
          <cell r="N15">
            <v>0</v>
          </cell>
          <cell r="O15">
            <v>14786179884</v>
          </cell>
          <cell r="P15" t="str">
            <v>无</v>
          </cell>
        </row>
        <row r="16">
          <cell r="C16">
            <v>20190410115</v>
          </cell>
          <cell r="D16" t="str">
            <v>女</v>
          </cell>
          <cell r="E16" t="str">
            <v>本科</v>
          </cell>
          <cell r="F16" t="str">
            <v>2015-07</v>
          </cell>
          <cell r="G16" t="str">
            <v>贵州医科大学</v>
          </cell>
          <cell r="H16" t="str">
            <v>口腔医学</v>
          </cell>
          <cell r="I16" t="str">
            <v>乡镇卫生院1</v>
          </cell>
          <cell r="J16" t="str">
            <v>01</v>
          </cell>
          <cell r="K16" t="str">
            <v>贵州省榕江县古州镇</v>
          </cell>
          <cell r="L16" t="str">
            <v>522632199111010024</v>
          </cell>
          <cell r="M16" t="str">
            <v>开阳县妇幼保健院（临聘）</v>
          </cell>
          <cell r="N16">
            <v>3</v>
          </cell>
          <cell r="O16">
            <v>18798090437</v>
          </cell>
          <cell r="P16" t="str">
            <v>执业医师</v>
          </cell>
        </row>
        <row r="17">
          <cell r="C17">
            <v>20190610116</v>
          </cell>
          <cell r="D17" t="str">
            <v>女</v>
          </cell>
          <cell r="E17" t="str">
            <v>大专</v>
          </cell>
          <cell r="F17" t="str">
            <v>2013-07</v>
          </cell>
          <cell r="G17" t="str">
            <v>黔南民族医学高等专科学校</v>
          </cell>
          <cell r="H17" t="str">
            <v>临床医学</v>
          </cell>
          <cell r="I17" t="str">
            <v>乡镇卫生院3</v>
          </cell>
          <cell r="J17" t="str">
            <v>01</v>
          </cell>
          <cell r="K17" t="str">
            <v>贵州省息烽县永靖镇</v>
          </cell>
          <cell r="L17" t="str">
            <v>410423198808167348</v>
          </cell>
          <cell r="M17" t="str">
            <v>无</v>
          </cell>
          <cell r="N17">
            <v>0</v>
          </cell>
          <cell r="O17">
            <v>18785028207</v>
          </cell>
          <cell r="P17" t="str">
            <v>无</v>
          </cell>
        </row>
        <row r="18">
          <cell r="C18">
            <v>20190210117</v>
          </cell>
          <cell r="D18" t="str">
            <v>女</v>
          </cell>
          <cell r="E18" t="str">
            <v>本科</v>
          </cell>
          <cell r="F18" t="str">
            <v>2011-07</v>
          </cell>
          <cell r="G18" t="str">
            <v>贵阳中医学院</v>
          </cell>
          <cell r="H18" t="str">
            <v>针灸推拿学（英语方向）</v>
          </cell>
          <cell r="I18" t="str">
            <v>开阳县中西医结合医院</v>
          </cell>
          <cell r="J18" t="str">
            <v>01</v>
          </cell>
          <cell r="K18" t="str">
            <v>贵州省开阳县冯三镇马江村三组</v>
          </cell>
          <cell r="L18" t="str">
            <v>520121198701251829</v>
          </cell>
          <cell r="M18" t="str">
            <v>开阳县中西医结合医院</v>
          </cell>
          <cell r="N18">
            <v>3</v>
          </cell>
          <cell r="O18">
            <v>13765101457</v>
          </cell>
          <cell r="P18" t="str">
            <v>中医执业医师资格证</v>
          </cell>
        </row>
        <row r="19">
          <cell r="C19">
            <v>20190130118</v>
          </cell>
          <cell r="D19" t="str">
            <v>女</v>
          </cell>
          <cell r="E19" t="str">
            <v>本科</v>
          </cell>
          <cell r="F19" t="str">
            <v>2009-07</v>
          </cell>
          <cell r="G19" t="str">
            <v>贵阳中医学院</v>
          </cell>
          <cell r="H19" t="str">
            <v>护理学</v>
          </cell>
          <cell r="I19" t="str">
            <v>开阳县人民医院</v>
          </cell>
          <cell r="J19" t="str">
            <v>03</v>
          </cell>
          <cell r="K19" t="str">
            <v>贵州省贵阳市开阳县城关镇紫江花园</v>
          </cell>
          <cell r="L19" t="str">
            <v>522526198410022220</v>
          </cell>
          <cell r="M19" t="str">
            <v>开阳县人民医院（临聘）</v>
          </cell>
          <cell r="N19" t="str">
            <v>9</v>
          </cell>
          <cell r="O19" t="str">
            <v>18984192348</v>
          </cell>
          <cell r="P19" t="str">
            <v>主管护师</v>
          </cell>
        </row>
        <row r="20">
          <cell r="C20">
            <v>20190710119</v>
          </cell>
          <cell r="D20" t="str">
            <v>女</v>
          </cell>
          <cell r="E20" t="str">
            <v>本科</v>
          </cell>
          <cell r="F20" t="str">
            <v>2017-06</v>
          </cell>
          <cell r="G20" t="str">
            <v>南华大学</v>
          </cell>
          <cell r="H20" t="str">
            <v>药学</v>
          </cell>
          <cell r="I20" t="str">
            <v>乡镇卫生院4</v>
          </cell>
          <cell r="J20" t="str">
            <v>01</v>
          </cell>
          <cell r="K20" t="str">
            <v>贵州省开阳县楠木渡镇</v>
          </cell>
          <cell r="L20" t="str">
            <v>520121199001162846</v>
          </cell>
          <cell r="M20" t="str">
            <v>无</v>
          </cell>
          <cell r="N20">
            <v>0</v>
          </cell>
          <cell r="O20">
            <v>18111910015</v>
          </cell>
          <cell r="P20" t="str">
            <v>初级（士)</v>
          </cell>
        </row>
        <row r="21">
          <cell r="C21">
            <v>20190510120</v>
          </cell>
          <cell r="D21" t="str">
            <v>女</v>
          </cell>
          <cell r="E21" t="str">
            <v>本科</v>
          </cell>
          <cell r="F21" t="str">
            <v>2016-01</v>
          </cell>
          <cell r="G21" t="str">
            <v>贵州省医科大学</v>
          </cell>
          <cell r="H21" t="str">
            <v>临床医学</v>
          </cell>
          <cell r="I21" t="str">
            <v>乡镇卫生院2</v>
          </cell>
          <cell r="J21" t="str">
            <v>01</v>
          </cell>
          <cell r="K21" t="str">
            <v>贵州省开阳县冯三镇</v>
          </cell>
          <cell r="L21" t="str">
            <v>520121198610191824</v>
          </cell>
          <cell r="M21" t="str">
            <v>开阳县永温镇卫生院（临聘）</v>
          </cell>
          <cell r="N21">
            <v>8</v>
          </cell>
          <cell r="O21">
            <v>13984340152</v>
          </cell>
          <cell r="P21" t="str">
            <v>乡村全科执业助理医师</v>
          </cell>
        </row>
        <row r="22">
          <cell r="C22">
            <v>20190510121</v>
          </cell>
          <cell r="D22" t="str">
            <v>女</v>
          </cell>
          <cell r="E22" t="str">
            <v>大专</v>
          </cell>
          <cell r="F22" t="str">
            <v>2013-07</v>
          </cell>
          <cell r="G22" t="str">
            <v>贵阳医学院</v>
          </cell>
          <cell r="H22" t="str">
            <v>临床医学</v>
          </cell>
          <cell r="I22" t="str">
            <v>乡镇卫生院2</v>
          </cell>
          <cell r="J22" t="str">
            <v>01</v>
          </cell>
          <cell r="K22" t="str">
            <v>贵州省开阳县禾丰乡</v>
          </cell>
          <cell r="L22" t="str">
            <v>52012119900517342x</v>
          </cell>
          <cell r="M22" t="str">
            <v>开阳县妇幼保健院</v>
          </cell>
          <cell r="N22">
            <v>6</v>
          </cell>
          <cell r="O22">
            <v>15885542337</v>
          </cell>
          <cell r="P22" t="str">
            <v>执业助理医师</v>
          </cell>
        </row>
        <row r="23">
          <cell r="C23">
            <v>20190510122</v>
          </cell>
          <cell r="D23" t="str">
            <v>男</v>
          </cell>
          <cell r="E23" t="str">
            <v>大专</v>
          </cell>
          <cell r="F23" t="str">
            <v>2016-07</v>
          </cell>
          <cell r="G23" t="str">
            <v>遵义医药高等专科学校</v>
          </cell>
          <cell r="H23" t="str">
            <v>临床医学</v>
          </cell>
          <cell r="I23" t="str">
            <v>乡镇卫生院2</v>
          </cell>
          <cell r="J23" t="str">
            <v>01</v>
          </cell>
          <cell r="K23" t="str">
            <v>贵州省威宁县</v>
          </cell>
          <cell r="L23" t="str">
            <v>522428199310240812</v>
          </cell>
          <cell r="M23" t="str">
            <v>无</v>
          </cell>
          <cell r="N23">
            <v>0</v>
          </cell>
          <cell r="O23">
            <v>18275631279</v>
          </cell>
          <cell r="P23" t="str">
            <v>执业助理医师</v>
          </cell>
        </row>
        <row r="24">
          <cell r="C24">
            <v>20190710123</v>
          </cell>
          <cell r="D24" t="str">
            <v>女</v>
          </cell>
          <cell r="E24" t="str">
            <v>大专</v>
          </cell>
          <cell r="F24" t="str">
            <v>2019-07</v>
          </cell>
          <cell r="G24" t="str">
            <v>黔东南民族职业技术学院</v>
          </cell>
          <cell r="H24" t="str">
            <v>药学</v>
          </cell>
          <cell r="I24" t="str">
            <v>乡镇卫生院4</v>
          </cell>
          <cell r="J24" t="str">
            <v>01</v>
          </cell>
          <cell r="K24" t="str">
            <v>贵州省榕江县朗洞镇</v>
          </cell>
          <cell r="L24" t="str">
            <v>522632199610050047</v>
          </cell>
          <cell r="M24" t="str">
            <v>无</v>
          </cell>
          <cell r="N24">
            <v>0</v>
          </cell>
          <cell r="O24">
            <v>15985541401</v>
          </cell>
          <cell r="P24" t="str">
            <v>药士</v>
          </cell>
        </row>
        <row r="25">
          <cell r="C25">
            <v>20190410124</v>
          </cell>
          <cell r="D25" t="str">
            <v>女</v>
          </cell>
          <cell r="E25" t="str">
            <v>本科</v>
          </cell>
          <cell r="F25" t="str">
            <v>2009-07</v>
          </cell>
          <cell r="G25" t="str">
            <v>贵阳中医学院</v>
          </cell>
          <cell r="H25" t="str">
            <v>中西医临床</v>
          </cell>
          <cell r="I25" t="str">
            <v>乡镇卫生院1</v>
          </cell>
          <cell r="J25" t="str">
            <v>01</v>
          </cell>
          <cell r="K25" t="str">
            <v>贵州省开阳县城关镇</v>
          </cell>
          <cell r="L25" t="str">
            <v>520121198509052846</v>
          </cell>
          <cell r="M25" t="str">
            <v>开阳县协和医院（临聘）</v>
          </cell>
          <cell r="N25">
            <v>3</v>
          </cell>
          <cell r="O25">
            <v>13037804712</v>
          </cell>
          <cell r="P25" t="str">
            <v>无</v>
          </cell>
        </row>
        <row r="26">
          <cell r="C26">
            <v>20190510125</v>
          </cell>
          <cell r="D26" t="str">
            <v>女</v>
          </cell>
          <cell r="E26" t="str">
            <v>大专</v>
          </cell>
          <cell r="F26" t="str">
            <v>2019-07</v>
          </cell>
          <cell r="G26" t="str">
            <v>遵义医药高等专科学校</v>
          </cell>
          <cell r="H26" t="str">
            <v>临床医学</v>
          </cell>
          <cell r="I26" t="str">
            <v>乡镇卫生院2</v>
          </cell>
          <cell r="J26" t="str">
            <v>01</v>
          </cell>
          <cell r="K26" t="str">
            <v>贵州省开阳县南江乡</v>
          </cell>
          <cell r="L26" t="str">
            <v>520121199104025422</v>
          </cell>
          <cell r="M26" t="str">
            <v>开阳县光正医院</v>
          </cell>
          <cell r="N26">
            <v>6</v>
          </cell>
          <cell r="O26">
            <v>18786114125</v>
          </cell>
          <cell r="P26" t="str">
            <v>执业助理医师</v>
          </cell>
        </row>
        <row r="27">
          <cell r="C27">
            <v>20190130126</v>
          </cell>
          <cell r="D27" t="str">
            <v>女</v>
          </cell>
          <cell r="E27" t="str">
            <v>本科</v>
          </cell>
          <cell r="F27" t="str">
            <v>2015-07</v>
          </cell>
          <cell r="G27" t="str">
            <v>西安外事学院</v>
          </cell>
          <cell r="H27" t="str">
            <v>护理学</v>
          </cell>
          <cell r="I27" t="str">
            <v>开阳县人民医院</v>
          </cell>
          <cell r="J27" t="str">
            <v>03</v>
          </cell>
          <cell r="K27" t="str">
            <v>开阳县花梨乡建中村高楼组</v>
          </cell>
          <cell r="L27" t="str">
            <v>520121199001013824</v>
          </cell>
          <cell r="M27" t="str">
            <v>开阳县妇幼保健院（临聘）</v>
          </cell>
          <cell r="N27" t="str">
            <v>4</v>
          </cell>
          <cell r="O27" t="str">
            <v>13984168470</v>
          </cell>
          <cell r="P27" t="str">
            <v>护师</v>
          </cell>
        </row>
        <row r="28">
          <cell r="C28">
            <v>20190610127</v>
          </cell>
          <cell r="D28" t="str">
            <v>男</v>
          </cell>
          <cell r="E28" t="str">
            <v>大专</v>
          </cell>
          <cell r="F28" t="str">
            <v>2018-07</v>
          </cell>
          <cell r="G28" t="str">
            <v>重庆三峡医药高等专科学校</v>
          </cell>
          <cell r="H28" t="str">
            <v>中医骨伤</v>
          </cell>
          <cell r="I28" t="str">
            <v>乡镇卫生院3</v>
          </cell>
          <cell r="J28" t="str">
            <v>01</v>
          </cell>
          <cell r="K28" t="str">
            <v>云南省威信县扎西镇</v>
          </cell>
          <cell r="L28" t="str">
            <v>532130199205160017</v>
          </cell>
          <cell r="M28" t="str">
            <v>无</v>
          </cell>
          <cell r="N28">
            <v>0</v>
          </cell>
          <cell r="O28">
            <v>18469285480</v>
          </cell>
          <cell r="P28" t="str">
            <v>无</v>
          </cell>
        </row>
        <row r="29">
          <cell r="C29">
            <v>20190210128</v>
          </cell>
          <cell r="D29" t="str">
            <v>女</v>
          </cell>
          <cell r="E29" t="str">
            <v>本科</v>
          </cell>
          <cell r="F29" t="str">
            <v>2015-07</v>
          </cell>
          <cell r="G29" t="str">
            <v>贵州医科大学</v>
          </cell>
          <cell r="H29" t="str">
            <v>麻醉学</v>
          </cell>
          <cell r="I29" t="str">
            <v>开阳县中西医结合医院</v>
          </cell>
          <cell r="J29" t="str">
            <v>01</v>
          </cell>
          <cell r="K29" t="str">
            <v>开阳县花梨镇清江村菜籽沟组</v>
          </cell>
          <cell r="L29" t="str">
            <v>520121199008027225</v>
          </cell>
          <cell r="M29" t="str">
            <v>开阳县中西医结合医院</v>
          </cell>
          <cell r="N29">
            <v>4</v>
          </cell>
          <cell r="O29">
            <v>18798039390</v>
          </cell>
          <cell r="P29" t="str">
            <v>临床执业医师资格证</v>
          </cell>
        </row>
        <row r="30">
          <cell r="C30">
            <v>20190710129</v>
          </cell>
          <cell r="D30" t="str">
            <v>女</v>
          </cell>
          <cell r="E30" t="str">
            <v>大专</v>
          </cell>
          <cell r="F30" t="str">
            <v>2016-06</v>
          </cell>
          <cell r="G30" t="str">
            <v>石家庄医学高等专科学校</v>
          </cell>
          <cell r="H30" t="str">
            <v>药学</v>
          </cell>
          <cell r="I30" t="str">
            <v>乡镇卫生院4</v>
          </cell>
          <cell r="J30" t="str">
            <v>01</v>
          </cell>
          <cell r="K30" t="str">
            <v>贵州省开阳县南江乡</v>
          </cell>
          <cell r="L30" t="str">
            <v>520121199509115426</v>
          </cell>
          <cell r="M30" t="str">
            <v>贵阳东方骨科医院（临聘）</v>
          </cell>
          <cell r="N30">
            <v>3</v>
          </cell>
          <cell r="O30">
            <v>18275025441</v>
          </cell>
          <cell r="P30" t="str">
            <v>初级（士)</v>
          </cell>
        </row>
        <row r="31">
          <cell r="C31">
            <v>20190710130</v>
          </cell>
          <cell r="D31" t="str">
            <v>女</v>
          </cell>
          <cell r="E31" t="str">
            <v>大专</v>
          </cell>
          <cell r="F31" t="str">
            <v>2016-06</v>
          </cell>
          <cell r="G31" t="str">
            <v>贵州医科大学</v>
          </cell>
          <cell r="H31" t="str">
            <v>药学</v>
          </cell>
          <cell r="I31" t="str">
            <v>乡镇卫生院4</v>
          </cell>
          <cell r="J31" t="str">
            <v>01</v>
          </cell>
          <cell r="K31" t="str">
            <v>贵州省开阳县楠木渡镇</v>
          </cell>
          <cell r="L31" t="str">
            <v>520121198803212847</v>
          </cell>
          <cell r="M31" t="str">
            <v>修文县六屯镇卫生院（临聘）</v>
          </cell>
          <cell r="N31">
            <v>3</v>
          </cell>
          <cell r="O31">
            <v>13985127764</v>
          </cell>
          <cell r="P31" t="str">
            <v>初级（士）</v>
          </cell>
        </row>
        <row r="32">
          <cell r="C32">
            <v>20190510201</v>
          </cell>
          <cell r="D32" t="str">
            <v>男</v>
          </cell>
          <cell r="E32" t="str">
            <v>大专</v>
          </cell>
          <cell r="F32" t="str">
            <v>2019-07</v>
          </cell>
          <cell r="G32" t="str">
            <v>安顺职业技术学院</v>
          </cell>
          <cell r="H32" t="str">
            <v>临床医学</v>
          </cell>
          <cell r="I32" t="str">
            <v>乡镇卫生院2</v>
          </cell>
          <cell r="J32" t="str">
            <v>01</v>
          </cell>
          <cell r="K32" t="str">
            <v>贵州省黔西县城关镇</v>
          </cell>
          <cell r="L32" t="str">
            <v>522423199012010419</v>
          </cell>
          <cell r="M32" t="str">
            <v>无</v>
          </cell>
          <cell r="N32">
            <v>0</v>
          </cell>
          <cell r="O32">
            <v>18786521200</v>
          </cell>
          <cell r="P32" t="str">
            <v>执业助理医师</v>
          </cell>
        </row>
        <row r="33">
          <cell r="C33">
            <v>20190210202</v>
          </cell>
          <cell r="D33" t="str">
            <v>女</v>
          </cell>
          <cell r="E33" t="str">
            <v>本科</v>
          </cell>
          <cell r="F33" t="str">
            <v>2015-07</v>
          </cell>
          <cell r="G33" t="str">
            <v>贵阳中医学院时珍学院</v>
          </cell>
          <cell r="H33" t="str">
            <v>中西医临床医学</v>
          </cell>
          <cell r="I33" t="str">
            <v>开阳县中西医结合医院</v>
          </cell>
          <cell r="J33" t="str">
            <v>01</v>
          </cell>
          <cell r="K33" t="str">
            <v>贵阳市开阳县永温镇坤建村马路组</v>
          </cell>
          <cell r="L33" t="str">
            <v>520121198911122486</v>
          </cell>
          <cell r="M33" t="str">
            <v>开阳县中西医结合医院</v>
          </cell>
          <cell r="N33">
            <v>1</v>
          </cell>
          <cell r="O33">
            <v>18984569709</v>
          </cell>
          <cell r="P33" t="str">
            <v>中西医临床医学执业医师资格证</v>
          </cell>
        </row>
        <row r="34">
          <cell r="C34">
            <v>20190510203</v>
          </cell>
          <cell r="D34" t="str">
            <v>女</v>
          </cell>
          <cell r="E34" t="str">
            <v>本科</v>
          </cell>
          <cell r="F34" t="str">
            <v>2016-07</v>
          </cell>
          <cell r="G34" t="str">
            <v>贵阳中医学院时珍学院</v>
          </cell>
          <cell r="H34" t="str">
            <v>中西医临床医学</v>
          </cell>
          <cell r="I34" t="str">
            <v>乡镇卫生院2</v>
          </cell>
          <cell r="J34" t="str">
            <v>01</v>
          </cell>
          <cell r="K34" t="str">
            <v xml:space="preserve">贵州省开阳县冯三镇 </v>
          </cell>
          <cell r="L34" t="str">
            <v>520121199301141844</v>
          </cell>
          <cell r="M34" t="str">
            <v>开阳县冯三镇卫生院</v>
          </cell>
          <cell r="N34">
            <v>3</v>
          </cell>
          <cell r="O34">
            <v>18285142834</v>
          </cell>
          <cell r="P34" t="str">
            <v>无</v>
          </cell>
        </row>
        <row r="35">
          <cell r="C35">
            <v>20190610204</v>
          </cell>
          <cell r="D35" t="str">
            <v>女</v>
          </cell>
          <cell r="E35" t="str">
            <v>大专</v>
          </cell>
          <cell r="F35" t="str">
            <v>2017-07</v>
          </cell>
          <cell r="G35" t="str">
            <v>遵义医药高等专科学校</v>
          </cell>
          <cell r="H35" t="str">
            <v>中医学</v>
          </cell>
          <cell r="I35" t="str">
            <v>乡镇卫生院3</v>
          </cell>
          <cell r="J35" t="str">
            <v>01</v>
          </cell>
          <cell r="K35" t="str">
            <v>贵州省纳雍县雍熙镇</v>
          </cell>
          <cell r="L35" t="str">
            <v>522426199304150025</v>
          </cell>
          <cell r="M35" t="str">
            <v>无</v>
          </cell>
          <cell r="N35">
            <v>0</v>
          </cell>
          <cell r="O35">
            <v>14727626204</v>
          </cell>
          <cell r="P35" t="str">
            <v>无</v>
          </cell>
        </row>
        <row r="36">
          <cell r="C36">
            <v>20190610205</v>
          </cell>
          <cell r="D36" t="str">
            <v>女</v>
          </cell>
          <cell r="E36" t="str">
            <v>大专</v>
          </cell>
          <cell r="F36" t="str">
            <v>2019-07</v>
          </cell>
          <cell r="G36" t="str">
            <v>毕节医学高等专科学校</v>
          </cell>
          <cell r="H36" t="str">
            <v>中医学</v>
          </cell>
          <cell r="I36" t="str">
            <v>乡镇卫生院3</v>
          </cell>
          <cell r="J36" t="str">
            <v>01</v>
          </cell>
          <cell r="K36" t="str">
            <v>贵州省毕节市沙井乡</v>
          </cell>
          <cell r="L36" t="str">
            <v>522423199611060100</v>
          </cell>
          <cell r="M36" t="str">
            <v>无</v>
          </cell>
          <cell r="N36">
            <v>0</v>
          </cell>
          <cell r="O36">
            <v>15285744324</v>
          </cell>
        </row>
        <row r="37">
          <cell r="C37">
            <v>20190610206</v>
          </cell>
          <cell r="D37" t="str">
            <v>男</v>
          </cell>
          <cell r="E37" t="str">
            <v>大专</v>
          </cell>
          <cell r="F37" t="str">
            <v>2019-07</v>
          </cell>
          <cell r="G37" t="str">
            <v>毕节医学高等专科学校</v>
          </cell>
          <cell r="H37" t="str">
            <v>中医学</v>
          </cell>
          <cell r="I37" t="str">
            <v>乡镇卫生院3</v>
          </cell>
          <cell r="J37" t="str">
            <v>01</v>
          </cell>
          <cell r="K37" t="str">
            <v>贵州省纳雍县羊场乡</v>
          </cell>
          <cell r="L37" t="str">
            <v>522426199409047518</v>
          </cell>
          <cell r="M37" t="str">
            <v>无</v>
          </cell>
          <cell r="N37">
            <v>0</v>
          </cell>
          <cell r="O37">
            <v>14786138631</v>
          </cell>
          <cell r="P37" t="str">
            <v>无</v>
          </cell>
        </row>
        <row r="38">
          <cell r="C38">
            <v>20190410207</v>
          </cell>
          <cell r="D38" t="str">
            <v>女</v>
          </cell>
          <cell r="E38" t="str">
            <v>本科</v>
          </cell>
          <cell r="F38" t="str">
            <v>2018-07</v>
          </cell>
          <cell r="G38" t="str">
            <v>贵阳中医学院</v>
          </cell>
          <cell r="H38" t="str">
            <v>针灸推拿</v>
          </cell>
          <cell r="I38" t="str">
            <v>乡镇卫生院1</v>
          </cell>
          <cell r="J38" t="str">
            <v>01</v>
          </cell>
          <cell r="K38" t="str">
            <v>贵州省开阳县城关镇</v>
          </cell>
          <cell r="L38" t="str">
            <v>520121199503150028</v>
          </cell>
          <cell r="M38" t="str">
            <v>无</v>
          </cell>
          <cell r="N38">
            <v>0</v>
          </cell>
          <cell r="O38">
            <v>15185085280</v>
          </cell>
          <cell r="P38" t="str">
            <v>无</v>
          </cell>
        </row>
        <row r="39">
          <cell r="C39">
            <v>20190210208</v>
          </cell>
          <cell r="D39" t="str">
            <v>女</v>
          </cell>
          <cell r="E39" t="str">
            <v>本科</v>
          </cell>
          <cell r="F39" t="str">
            <v>2014-07</v>
          </cell>
          <cell r="G39" t="str">
            <v>贵阳中医学院</v>
          </cell>
          <cell r="H39" t="str">
            <v>中医学</v>
          </cell>
          <cell r="I39" t="str">
            <v>开阳县中西医结合医院</v>
          </cell>
          <cell r="J39" t="str">
            <v>01</v>
          </cell>
          <cell r="K39" t="str">
            <v>开阳县城关镇顶方村田家寨组</v>
          </cell>
          <cell r="L39" t="str">
            <v>450325198912192425</v>
          </cell>
          <cell r="M39" t="str">
            <v>开阳县中西医结合医院</v>
          </cell>
          <cell r="N39">
            <v>5</v>
          </cell>
          <cell r="O39">
            <v>15285134399</v>
          </cell>
          <cell r="P39" t="str">
            <v>中医执业医师资格证</v>
          </cell>
        </row>
        <row r="40">
          <cell r="C40">
            <v>20190510209</v>
          </cell>
          <cell r="D40" t="str">
            <v>男</v>
          </cell>
          <cell r="E40" t="str">
            <v>大专</v>
          </cell>
          <cell r="F40" t="str">
            <v>2013-07</v>
          </cell>
          <cell r="G40" t="str">
            <v>遵义医药高等专科学校</v>
          </cell>
          <cell r="H40" t="str">
            <v>中医学</v>
          </cell>
          <cell r="I40" t="str">
            <v>乡镇卫生院2</v>
          </cell>
          <cell r="J40" t="str">
            <v>01</v>
          </cell>
          <cell r="K40" t="str">
            <v>贵州省开阳县龙岗镇</v>
          </cell>
          <cell r="L40" t="str">
            <v>520121198909056037</v>
          </cell>
          <cell r="M40" t="str">
            <v>开阳县龙岗镇卫生院（临聘）</v>
          </cell>
          <cell r="N40">
            <v>2</v>
          </cell>
          <cell r="O40">
            <v>15185139350</v>
          </cell>
          <cell r="P40" t="str">
            <v>执业助理医师</v>
          </cell>
        </row>
        <row r="41">
          <cell r="C41">
            <v>20190140210</v>
          </cell>
          <cell r="D41" t="str">
            <v>女</v>
          </cell>
          <cell r="E41" t="str">
            <v>本科</v>
          </cell>
          <cell r="F41" t="str">
            <v>2011-07</v>
          </cell>
          <cell r="G41" t="str">
            <v>贵阳医学院神奇民族医药学院</v>
          </cell>
          <cell r="H41" t="str">
            <v>药学</v>
          </cell>
          <cell r="I41" t="str">
            <v>开阳县人民医院</v>
          </cell>
          <cell r="J41" t="str">
            <v>04</v>
          </cell>
          <cell r="K41" t="str">
            <v>贵州省开阳县城关镇</v>
          </cell>
          <cell r="L41" t="str">
            <v>520121198701190026</v>
          </cell>
          <cell r="M41" t="str">
            <v>开阳县人民医院（临聘）</v>
          </cell>
          <cell r="N41" t="str">
            <v>8</v>
          </cell>
          <cell r="O41" t="str">
            <v>15285508828</v>
          </cell>
          <cell r="P41" t="str">
            <v>药师资格</v>
          </cell>
        </row>
        <row r="42">
          <cell r="C42">
            <v>20190710211</v>
          </cell>
          <cell r="D42" t="str">
            <v>女</v>
          </cell>
          <cell r="E42" t="str">
            <v>大专</v>
          </cell>
          <cell r="F42" t="str">
            <v>2011-07</v>
          </cell>
          <cell r="G42" t="str">
            <v>黔南民族医学高等专科学校</v>
          </cell>
          <cell r="H42" t="str">
            <v>药学</v>
          </cell>
          <cell r="I42" t="str">
            <v>乡镇卫生院4</v>
          </cell>
          <cell r="J42" t="str">
            <v>01</v>
          </cell>
          <cell r="K42" t="str">
            <v>贵州省金沙县石场乡</v>
          </cell>
          <cell r="L42" t="str">
            <v>522424198812283847</v>
          </cell>
          <cell r="M42" t="str">
            <v>贵州电信实业有限公司</v>
          </cell>
          <cell r="N42">
            <v>6</v>
          </cell>
          <cell r="O42">
            <v>18984112055</v>
          </cell>
          <cell r="P42" t="str">
            <v>初级（士）</v>
          </cell>
        </row>
        <row r="43">
          <cell r="C43">
            <v>20190410212</v>
          </cell>
          <cell r="D43" t="str">
            <v>男</v>
          </cell>
          <cell r="E43" t="str">
            <v>本科</v>
          </cell>
          <cell r="F43" t="str">
            <v>2018-07</v>
          </cell>
          <cell r="G43" t="str">
            <v>遵义医学院</v>
          </cell>
          <cell r="H43" t="str">
            <v>临床医学</v>
          </cell>
          <cell r="I43" t="str">
            <v>乡镇卫生院1</v>
          </cell>
          <cell r="J43" t="str">
            <v>01</v>
          </cell>
          <cell r="K43" t="str">
            <v>贵州省惠水县濛江街道</v>
          </cell>
          <cell r="L43" t="str">
            <v>522731199210160035</v>
          </cell>
          <cell r="M43" t="str">
            <v>无</v>
          </cell>
          <cell r="N43">
            <v>0</v>
          </cell>
          <cell r="O43">
            <v>13984211040</v>
          </cell>
          <cell r="P43" t="str">
            <v>执业助理医师</v>
          </cell>
        </row>
        <row r="44">
          <cell r="C44">
            <v>20190130213</v>
          </cell>
          <cell r="D44" t="str">
            <v>女</v>
          </cell>
          <cell r="E44" t="str">
            <v>本科</v>
          </cell>
          <cell r="F44" t="str">
            <v>2011-07</v>
          </cell>
          <cell r="G44" t="str">
            <v>贵阳医学院</v>
          </cell>
          <cell r="H44" t="str">
            <v>护理学</v>
          </cell>
          <cell r="I44" t="str">
            <v>开阳县人民医院</v>
          </cell>
          <cell r="J44" t="str">
            <v>03</v>
          </cell>
          <cell r="K44" t="str">
            <v>开阳县宅吉乡堰塘村十三组</v>
          </cell>
          <cell r="L44" t="str">
            <v>52272919880923302X</v>
          </cell>
          <cell r="M44" t="str">
            <v>开阳县中西医结合医院（临聘）</v>
          </cell>
          <cell r="N44" t="str">
            <v>6</v>
          </cell>
          <cell r="O44" t="str">
            <v>13312267953</v>
          </cell>
          <cell r="P44" t="str">
            <v>护师</v>
          </cell>
        </row>
        <row r="45">
          <cell r="C45">
            <v>20190130214</v>
          </cell>
          <cell r="D45" t="str">
            <v>女</v>
          </cell>
          <cell r="E45" t="str">
            <v>本科</v>
          </cell>
          <cell r="F45" t="str">
            <v>2016-07</v>
          </cell>
          <cell r="G45" t="str">
            <v>贵州医科大学神奇民族医药学院</v>
          </cell>
          <cell r="H45" t="str">
            <v>护理学</v>
          </cell>
          <cell r="I45" t="str">
            <v>开阳县人民医院</v>
          </cell>
          <cell r="J45" t="str">
            <v>03</v>
          </cell>
          <cell r="K45" t="str">
            <v>贵州省开阳县城关镇龙井巷3-2号</v>
          </cell>
          <cell r="L45" t="str">
            <v>520121199411100023</v>
          </cell>
          <cell r="M45" t="str">
            <v>开阳县人民医院（临聘）</v>
          </cell>
          <cell r="N45" t="str">
            <v>2</v>
          </cell>
          <cell r="O45" t="str">
            <v>15085942886</v>
          </cell>
          <cell r="P45" t="str">
            <v>护师资格</v>
          </cell>
        </row>
        <row r="46">
          <cell r="C46">
            <v>20190410215</v>
          </cell>
          <cell r="D46" t="str">
            <v>男</v>
          </cell>
          <cell r="E46" t="str">
            <v>本科</v>
          </cell>
          <cell r="F46" t="str">
            <v>2017-07</v>
          </cell>
          <cell r="G46" t="str">
            <v>贵阳中医学院时珍学院</v>
          </cell>
          <cell r="H46" t="str">
            <v>中西医临床</v>
          </cell>
          <cell r="I46" t="str">
            <v>乡镇卫生院1</v>
          </cell>
          <cell r="J46" t="str">
            <v>01</v>
          </cell>
          <cell r="K46" t="str">
            <v>贵州省修文县大石布依族乡</v>
          </cell>
          <cell r="L46" t="str">
            <v>52012319900701541X</v>
          </cell>
          <cell r="M46" t="str">
            <v>无</v>
          </cell>
          <cell r="N46">
            <v>0</v>
          </cell>
          <cell r="O46">
            <v>18798777632</v>
          </cell>
          <cell r="P46" t="str">
            <v>无</v>
          </cell>
        </row>
        <row r="47">
          <cell r="C47">
            <v>20190510216</v>
          </cell>
          <cell r="D47" t="str">
            <v>男</v>
          </cell>
          <cell r="E47" t="str">
            <v>本科</v>
          </cell>
          <cell r="F47" t="str">
            <v>2015-07</v>
          </cell>
          <cell r="G47" t="str">
            <v>贵阳中医学院时珍学院</v>
          </cell>
          <cell r="H47" t="str">
            <v>中医学（骨伤方向）</v>
          </cell>
          <cell r="I47" t="str">
            <v>乡镇卫生院2</v>
          </cell>
          <cell r="J47" t="str">
            <v>01</v>
          </cell>
          <cell r="K47" t="str">
            <v>贵州省开阳县城关镇</v>
          </cell>
          <cell r="L47" t="str">
            <v>52012119891020181X</v>
          </cell>
          <cell r="M47" t="str">
            <v>开阳县中西医结合医院（临聘）</v>
          </cell>
          <cell r="N47">
            <v>4</v>
          </cell>
          <cell r="O47">
            <v>18798020124</v>
          </cell>
          <cell r="P47" t="str">
            <v>无</v>
          </cell>
        </row>
        <row r="48">
          <cell r="C48">
            <v>20190610217</v>
          </cell>
          <cell r="D48" t="str">
            <v>女</v>
          </cell>
          <cell r="E48" t="str">
            <v>大专</v>
          </cell>
          <cell r="F48" t="str">
            <v>2013-07</v>
          </cell>
          <cell r="G48" t="str">
            <v>黔南民族医学高等专科学校</v>
          </cell>
          <cell r="H48" t="str">
            <v>临床医学全科医学</v>
          </cell>
          <cell r="I48" t="str">
            <v>乡镇卫生院3</v>
          </cell>
          <cell r="J48" t="str">
            <v>01</v>
          </cell>
          <cell r="K48" t="str">
            <v>贵州省开阳县龙岗镇</v>
          </cell>
          <cell r="L48" t="str">
            <v>520121198703096041</v>
          </cell>
          <cell r="M48" t="str">
            <v>龙岗镇卫生院（临聘）</v>
          </cell>
          <cell r="N48">
            <v>0</v>
          </cell>
          <cell r="O48">
            <v>13639116181</v>
          </cell>
          <cell r="P48" t="str">
            <v>无</v>
          </cell>
        </row>
        <row r="49">
          <cell r="C49">
            <v>20190610218</v>
          </cell>
          <cell r="D49" t="str">
            <v>女</v>
          </cell>
          <cell r="E49" t="str">
            <v>大专</v>
          </cell>
          <cell r="F49" t="str">
            <v>2018-07</v>
          </cell>
          <cell r="G49" t="str">
            <v>黔东南民族职业技术学院</v>
          </cell>
          <cell r="H49" t="str">
            <v>临床医学</v>
          </cell>
          <cell r="I49" t="str">
            <v>乡镇卫生院3</v>
          </cell>
          <cell r="J49" t="str">
            <v>01</v>
          </cell>
          <cell r="K49" t="str">
            <v>贵州省福泉市</v>
          </cell>
          <cell r="L49" t="str">
            <v>52272419990409004X</v>
          </cell>
          <cell r="M49" t="str">
            <v>无</v>
          </cell>
          <cell r="N49">
            <v>0</v>
          </cell>
          <cell r="O49">
            <v>18385550714</v>
          </cell>
          <cell r="P49" t="str">
            <v>无</v>
          </cell>
        </row>
        <row r="50">
          <cell r="C50">
            <v>20190510219</v>
          </cell>
          <cell r="D50" t="str">
            <v>男</v>
          </cell>
          <cell r="E50" t="str">
            <v>本科</v>
          </cell>
          <cell r="F50" t="str">
            <v>2018-06</v>
          </cell>
          <cell r="G50" t="str">
            <v>湖南学院</v>
          </cell>
          <cell r="H50" t="str">
            <v>临床医学</v>
          </cell>
          <cell r="I50" t="str">
            <v>乡镇卫生院2</v>
          </cell>
          <cell r="J50" t="str">
            <v>01</v>
          </cell>
          <cell r="K50" t="str">
            <v>贵州省开阳县禾丰乡</v>
          </cell>
          <cell r="L50" t="str">
            <v>520121199406155214</v>
          </cell>
          <cell r="M50" t="str">
            <v>开阳县龙水乡卫生院（临聘）</v>
          </cell>
          <cell r="N50">
            <v>4</v>
          </cell>
          <cell r="O50">
            <v>18884912529</v>
          </cell>
          <cell r="P50" t="str">
            <v>无</v>
          </cell>
        </row>
        <row r="51">
          <cell r="C51">
            <v>20190310220</v>
          </cell>
          <cell r="D51" t="str">
            <v>女</v>
          </cell>
          <cell r="E51" t="str">
            <v>本科</v>
          </cell>
          <cell r="F51" t="str">
            <v>2018-07</v>
          </cell>
          <cell r="G51" t="str">
            <v>佳木斯大学</v>
          </cell>
          <cell r="H51" t="str">
            <v>临床医学</v>
          </cell>
          <cell r="I51" t="str">
            <v>开阳县妇幼保健院</v>
          </cell>
          <cell r="J51" t="str">
            <v>01</v>
          </cell>
          <cell r="K51" t="str">
            <v>贵州省开阳县龙岗镇</v>
          </cell>
          <cell r="L51" t="str">
            <v>520121199206186024</v>
          </cell>
          <cell r="M51" t="str">
            <v>开阳县妇幼保健院（临聘）</v>
          </cell>
          <cell r="N51">
            <v>1</v>
          </cell>
          <cell r="O51">
            <v>15765340189</v>
          </cell>
          <cell r="P51" t="str">
            <v>无</v>
          </cell>
        </row>
        <row r="52">
          <cell r="C52">
            <v>20190510221</v>
          </cell>
          <cell r="D52" t="str">
            <v>女</v>
          </cell>
          <cell r="E52" t="str">
            <v>大专</v>
          </cell>
          <cell r="F52" t="str">
            <v>2014-07</v>
          </cell>
          <cell r="G52" t="str">
            <v>黔东南民族职业技术学院</v>
          </cell>
          <cell r="H52" t="str">
            <v>临床医学</v>
          </cell>
          <cell r="I52" t="str">
            <v>乡镇卫生院2</v>
          </cell>
          <cell r="J52" t="str">
            <v>01</v>
          </cell>
          <cell r="K52" t="str">
            <v>贵州省织金县白泥乡</v>
          </cell>
          <cell r="L52" t="str">
            <v>522425198905158427</v>
          </cell>
          <cell r="M52" t="str">
            <v>修文县久长镇卫生院（临聘）</v>
          </cell>
          <cell r="N52">
            <v>4</v>
          </cell>
          <cell r="O52">
            <v>15121470572</v>
          </cell>
          <cell r="P52" t="str">
            <v>执业助理医师</v>
          </cell>
        </row>
        <row r="53">
          <cell r="C53">
            <v>20190710222</v>
          </cell>
          <cell r="D53" t="str">
            <v>女</v>
          </cell>
          <cell r="E53" t="str">
            <v>本科</v>
          </cell>
          <cell r="F53" t="str">
            <v>2019-07</v>
          </cell>
          <cell r="G53" t="str">
            <v>贵州中医药大学</v>
          </cell>
          <cell r="H53" t="str">
            <v>药学</v>
          </cell>
          <cell r="I53" t="str">
            <v>乡镇卫生院4</v>
          </cell>
          <cell r="J53" t="str">
            <v>01</v>
          </cell>
          <cell r="K53" t="str">
            <v>贵州省开阳县城关镇</v>
          </cell>
          <cell r="L53" t="str">
            <v>520121199802027222</v>
          </cell>
          <cell r="M53" t="str">
            <v>无</v>
          </cell>
          <cell r="N53">
            <v>0</v>
          </cell>
          <cell r="O53">
            <v>18786704987</v>
          </cell>
          <cell r="P53" t="str">
            <v>无</v>
          </cell>
        </row>
        <row r="54">
          <cell r="C54">
            <v>20190610223</v>
          </cell>
          <cell r="D54" t="str">
            <v>男</v>
          </cell>
          <cell r="E54" t="str">
            <v>大专</v>
          </cell>
          <cell r="F54" t="str">
            <v>2017-07</v>
          </cell>
          <cell r="G54" t="str">
            <v>铜仁职业技术学院</v>
          </cell>
          <cell r="H54" t="str">
            <v>临床医学</v>
          </cell>
          <cell r="I54" t="str">
            <v>乡镇卫生院3</v>
          </cell>
          <cell r="J54" t="str">
            <v>01</v>
          </cell>
          <cell r="K54" t="str">
            <v>贵州省开阳县冯三镇</v>
          </cell>
          <cell r="L54" t="str">
            <v>520121199509091815</v>
          </cell>
          <cell r="M54" t="str">
            <v>无</v>
          </cell>
          <cell r="N54">
            <v>0</v>
          </cell>
          <cell r="O54">
            <v>18275152713</v>
          </cell>
          <cell r="P54" t="str">
            <v>无</v>
          </cell>
        </row>
        <row r="55">
          <cell r="C55">
            <v>20190410224</v>
          </cell>
          <cell r="D55" t="str">
            <v>女</v>
          </cell>
          <cell r="E55" t="str">
            <v>本科</v>
          </cell>
          <cell r="F55" t="str">
            <v>2019-07</v>
          </cell>
          <cell r="G55" t="str">
            <v>贵州中医药大学时珍学院</v>
          </cell>
          <cell r="H55" t="str">
            <v>中医学</v>
          </cell>
          <cell r="I55" t="str">
            <v>乡镇卫生院1</v>
          </cell>
          <cell r="J55" t="str">
            <v>01</v>
          </cell>
          <cell r="K55" t="str">
            <v>贵州省习水县寨坝镇</v>
          </cell>
          <cell r="L55" t="str">
            <v>522132199312237922</v>
          </cell>
          <cell r="M55" t="str">
            <v>无</v>
          </cell>
          <cell r="N55">
            <v>0</v>
          </cell>
          <cell r="O55">
            <v>18785142319</v>
          </cell>
          <cell r="P55" t="str">
            <v>无</v>
          </cell>
          <cell r="Q55" t="str">
            <v>差户口本原件及复印件</v>
          </cell>
        </row>
        <row r="56">
          <cell r="C56">
            <v>20190510225</v>
          </cell>
          <cell r="D56" t="str">
            <v>男</v>
          </cell>
          <cell r="E56" t="str">
            <v>大专</v>
          </cell>
          <cell r="F56" t="str">
            <v>2005-07</v>
          </cell>
          <cell r="G56" t="str">
            <v>黔南民族医学高等专科学校</v>
          </cell>
          <cell r="H56" t="str">
            <v>临床医学</v>
          </cell>
          <cell r="I56" t="str">
            <v>乡镇卫生院2</v>
          </cell>
          <cell r="J56" t="str">
            <v>01</v>
          </cell>
          <cell r="K56" t="str">
            <v>贵州省贵阳市金阳新区</v>
          </cell>
          <cell r="L56" t="str">
            <v>52232219841215057x</v>
          </cell>
          <cell r="M56" t="str">
            <v>无</v>
          </cell>
          <cell r="N56">
            <v>0</v>
          </cell>
          <cell r="O56">
            <v>18798013587</v>
          </cell>
          <cell r="P56" t="str">
            <v>无</v>
          </cell>
        </row>
        <row r="57">
          <cell r="C57">
            <v>20190130226</v>
          </cell>
          <cell r="D57" t="str">
            <v>女</v>
          </cell>
          <cell r="E57" t="str">
            <v>本科</v>
          </cell>
          <cell r="F57" t="str">
            <v>2019-07</v>
          </cell>
          <cell r="G57" t="str">
            <v>贵州医科大学</v>
          </cell>
          <cell r="H57" t="str">
            <v>护理学</v>
          </cell>
          <cell r="I57" t="str">
            <v>开阳县人民医院</v>
          </cell>
          <cell r="J57" t="str">
            <v>03</v>
          </cell>
          <cell r="K57" t="str">
            <v>贵州省开阳县城关镇</v>
          </cell>
          <cell r="L57" t="str">
            <v>520121199108120021</v>
          </cell>
          <cell r="M57" t="str">
            <v>开阳县中西医结合医院（临聘）</v>
          </cell>
          <cell r="N57" t="str">
            <v>7</v>
          </cell>
          <cell r="O57" t="str">
            <v>18275281479</v>
          </cell>
          <cell r="P57" t="str">
            <v>护师资格</v>
          </cell>
        </row>
        <row r="58">
          <cell r="C58">
            <v>20190130227</v>
          </cell>
          <cell r="D58" t="str">
            <v>女</v>
          </cell>
          <cell r="E58" t="str">
            <v>本科</v>
          </cell>
          <cell r="F58" t="str">
            <v>2011-07</v>
          </cell>
          <cell r="G58" t="str">
            <v>贵阳中医学院</v>
          </cell>
          <cell r="H58" t="str">
            <v>护理学</v>
          </cell>
          <cell r="I58" t="str">
            <v>开阳县人民医院</v>
          </cell>
          <cell r="J58" t="str">
            <v>03</v>
          </cell>
          <cell r="K58" t="str">
            <v>贵州省开阳县城关镇正街13-4号</v>
          </cell>
          <cell r="L58" t="str">
            <v>520121198911080060</v>
          </cell>
          <cell r="M58" t="str">
            <v>开阳县人民医院（临聘）</v>
          </cell>
          <cell r="N58" t="str">
            <v>8</v>
          </cell>
          <cell r="O58" t="str">
            <v>15985199118</v>
          </cell>
          <cell r="P58" t="str">
            <v>护师资格</v>
          </cell>
        </row>
        <row r="59">
          <cell r="C59">
            <v>20190610228</v>
          </cell>
          <cell r="D59" t="str">
            <v>女</v>
          </cell>
          <cell r="E59" t="str">
            <v>大专</v>
          </cell>
          <cell r="F59" t="str">
            <v>2019-07</v>
          </cell>
          <cell r="G59" t="str">
            <v>遵义医药高等专科学校</v>
          </cell>
          <cell r="H59" t="str">
            <v>中医学</v>
          </cell>
          <cell r="I59" t="str">
            <v>乡镇卫生院3</v>
          </cell>
          <cell r="J59" t="str">
            <v>01</v>
          </cell>
          <cell r="K59" t="str">
            <v>贵州省余庆县构皮滩镇</v>
          </cell>
          <cell r="L59" t="str">
            <v>522129199602043028</v>
          </cell>
          <cell r="M59" t="str">
            <v>无</v>
          </cell>
          <cell r="N59">
            <v>0</v>
          </cell>
          <cell r="O59">
            <v>18208415191</v>
          </cell>
          <cell r="P59" t="str">
            <v>无</v>
          </cell>
        </row>
        <row r="60">
          <cell r="C60">
            <v>20190210229</v>
          </cell>
          <cell r="D60" t="str">
            <v>女</v>
          </cell>
          <cell r="E60" t="str">
            <v>本科</v>
          </cell>
          <cell r="F60" t="str">
            <v>2015-07</v>
          </cell>
          <cell r="G60" t="str">
            <v>重庆医科大学</v>
          </cell>
          <cell r="H60" t="str">
            <v>麻醉学</v>
          </cell>
          <cell r="I60" t="str">
            <v>开阳县中西医结合医院</v>
          </cell>
          <cell r="J60" t="str">
            <v>01</v>
          </cell>
          <cell r="K60" t="str">
            <v>遵义市播州区尚嵇镇龙泉社区民主七组</v>
          </cell>
          <cell r="L60" t="str">
            <v>522121199105291222</v>
          </cell>
          <cell r="M60" t="str">
            <v>开阳县中西医结合医院</v>
          </cell>
          <cell r="N60">
            <v>1</v>
          </cell>
          <cell r="O60">
            <v>18275080669</v>
          </cell>
          <cell r="P60" t="str">
            <v>临床执业医师资格证</v>
          </cell>
        </row>
        <row r="61">
          <cell r="C61">
            <v>20190410230</v>
          </cell>
          <cell r="D61" t="str">
            <v>女</v>
          </cell>
          <cell r="E61" t="str">
            <v>本科</v>
          </cell>
          <cell r="F61" t="str">
            <v>2019-07</v>
          </cell>
          <cell r="G61" t="str">
            <v>贵阳中医学院时珍学院</v>
          </cell>
          <cell r="H61" t="str">
            <v>中医学</v>
          </cell>
          <cell r="I61" t="str">
            <v>乡镇卫生院1</v>
          </cell>
          <cell r="J61" t="str">
            <v>01</v>
          </cell>
          <cell r="K61" t="str">
            <v>贵州省开阳县城关镇</v>
          </cell>
          <cell r="L61" t="str">
            <v>52212119950215124X</v>
          </cell>
          <cell r="M61" t="str">
            <v>无</v>
          </cell>
          <cell r="N61">
            <v>0</v>
          </cell>
          <cell r="O61">
            <v>18300855201</v>
          </cell>
          <cell r="P61" t="str">
            <v>无</v>
          </cell>
        </row>
        <row r="62">
          <cell r="C62">
            <v>20190710301</v>
          </cell>
          <cell r="D62" t="str">
            <v>女</v>
          </cell>
          <cell r="E62" t="str">
            <v>本科</v>
          </cell>
          <cell r="F62" t="str">
            <v>2017-07</v>
          </cell>
          <cell r="G62" t="str">
            <v>贵阳中医学院</v>
          </cell>
          <cell r="H62" t="str">
            <v>中药学</v>
          </cell>
          <cell r="I62" t="str">
            <v>乡镇卫生院4</v>
          </cell>
          <cell r="J62" t="str">
            <v>01</v>
          </cell>
          <cell r="K62" t="str">
            <v>贵州省凤冈县河坝乡</v>
          </cell>
          <cell r="L62" t="str">
            <v>522127199304031528</v>
          </cell>
          <cell r="M62" t="str">
            <v>无</v>
          </cell>
          <cell r="N62">
            <v>0</v>
          </cell>
          <cell r="O62">
            <v>18586792378</v>
          </cell>
          <cell r="P62" t="str">
            <v>无</v>
          </cell>
          <cell r="Q62" t="str">
            <v>差户口本原件及复印件</v>
          </cell>
        </row>
        <row r="63">
          <cell r="C63">
            <v>20190610302</v>
          </cell>
          <cell r="D63" t="str">
            <v>女</v>
          </cell>
          <cell r="E63" t="str">
            <v>大专</v>
          </cell>
          <cell r="F63" t="str">
            <v>2018-06</v>
          </cell>
          <cell r="G63" t="str">
            <v>肇庆医学高等专科学校</v>
          </cell>
          <cell r="H63" t="str">
            <v>临床医学</v>
          </cell>
          <cell r="I63" t="str">
            <v>乡镇卫生院3</v>
          </cell>
          <cell r="J63" t="str">
            <v>01</v>
          </cell>
          <cell r="K63" t="str">
            <v>贵州省仁怀市长岗镇</v>
          </cell>
          <cell r="L63" t="str">
            <v>522130199508261307</v>
          </cell>
          <cell r="M63" t="str">
            <v>喜头镇卫生院（临聘）</v>
          </cell>
          <cell r="N63">
            <v>1</v>
          </cell>
          <cell r="O63">
            <v>18311605287</v>
          </cell>
          <cell r="P63" t="str">
            <v>无</v>
          </cell>
        </row>
        <row r="64">
          <cell r="C64">
            <v>20190410303</v>
          </cell>
          <cell r="D64" t="str">
            <v>男</v>
          </cell>
          <cell r="E64" t="str">
            <v>本科</v>
          </cell>
          <cell r="F64" t="str">
            <v>2019-06</v>
          </cell>
          <cell r="G64" t="str">
            <v>佳木斯大学</v>
          </cell>
          <cell r="H64" t="str">
            <v>临床医学</v>
          </cell>
          <cell r="I64" t="str">
            <v>乡镇卫生院1</v>
          </cell>
          <cell r="J64" t="str">
            <v>01</v>
          </cell>
          <cell r="K64" t="str">
            <v>贵州省开阳县城关镇</v>
          </cell>
          <cell r="L64" t="str">
            <v>52012119941018101X</v>
          </cell>
          <cell r="M64" t="str">
            <v>无</v>
          </cell>
          <cell r="N64">
            <v>0</v>
          </cell>
          <cell r="O64">
            <v>17885486736</v>
          </cell>
        </row>
        <row r="65">
          <cell r="C65">
            <v>20190610304</v>
          </cell>
          <cell r="D65" t="str">
            <v>女</v>
          </cell>
          <cell r="E65" t="str">
            <v>大专</v>
          </cell>
          <cell r="F65" t="str">
            <v>2018-07</v>
          </cell>
          <cell r="G65" t="str">
            <v>遵义医药高等专科学校</v>
          </cell>
          <cell r="H65" t="str">
            <v>临床医学</v>
          </cell>
          <cell r="I65" t="str">
            <v>乡镇卫生院3</v>
          </cell>
          <cell r="J65" t="str">
            <v>01</v>
          </cell>
          <cell r="K65" t="str">
            <v>贵州省务川县蕉坝乡</v>
          </cell>
          <cell r="L65" t="str">
            <v>522126199303116523</v>
          </cell>
          <cell r="M65" t="str">
            <v>务川西门社区卫生服务中心（临聘）</v>
          </cell>
          <cell r="N65">
            <v>1</v>
          </cell>
          <cell r="O65">
            <v>13678529904</v>
          </cell>
          <cell r="P65" t="str">
            <v>无</v>
          </cell>
        </row>
        <row r="66">
          <cell r="C66">
            <v>20190610305</v>
          </cell>
          <cell r="D66" t="str">
            <v>女</v>
          </cell>
          <cell r="E66" t="str">
            <v>大专</v>
          </cell>
          <cell r="F66" t="str">
            <v>2017-07</v>
          </cell>
          <cell r="G66" t="str">
            <v>黔东南民族职业技术学院</v>
          </cell>
          <cell r="H66" t="str">
            <v>临床医学</v>
          </cell>
          <cell r="I66" t="str">
            <v>乡镇卫生院3</v>
          </cell>
          <cell r="J66" t="str">
            <v>01</v>
          </cell>
          <cell r="K66" t="str">
            <v>贵州省开阳县城关镇</v>
          </cell>
          <cell r="L66" t="str">
            <v>520201199507063220</v>
          </cell>
          <cell r="M66" t="str">
            <v>无</v>
          </cell>
          <cell r="N66">
            <v>0</v>
          </cell>
          <cell r="O66">
            <v>18386629209</v>
          </cell>
          <cell r="P66" t="str">
            <v>无</v>
          </cell>
        </row>
        <row r="67">
          <cell r="C67">
            <v>20190610306</v>
          </cell>
          <cell r="D67" t="str">
            <v>男</v>
          </cell>
          <cell r="E67" t="str">
            <v>大专</v>
          </cell>
          <cell r="F67" t="str">
            <v>2018-07</v>
          </cell>
          <cell r="G67" t="str">
            <v>遵义医药高等专科学校</v>
          </cell>
          <cell r="H67" t="str">
            <v>临床医学</v>
          </cell>
          <cell r="I67" t="str">
            <v>乡镇卫生院3</v>
          </cell>
          <cell r="J67" t="str">
            <v>01</v>
          </cell>
          <cell r="K67" t="str">
            <v>贵州省播州区尚稽镇</v>
          </cell>
          <cell r="L67" t="str">
            <v>522121199401191250</v>
          </cell>
          <cell r="M67" t="str">
            <v>尚稽镇卫生院（临聘）</v>
          </cell>
          <cell r="N67">
            <v>1</v>
          </cell>
          <cell r="O67">
            <v>18300923558</v>
          </cell>
          <cell r="P67" t="str">
            <v>无</v>
          </cell>
        </row>
        <row r="68">
          <cell r="C68">
            <v>20190110307</v>
          </cell>
          <cell r="D68" t="str">
            <v>男</v>
          </cell>
          <cell r="E68" t="str">
            <v>本科</v>
          </cell>
          <cell r="F68" t="str">
            <v>2019-07</v>
          </cell>
          <cell r="G68" t="str">
            <v>贵州医科大学</v>
          </cell>
          <cell r="H68" t="str">
            <v>临床医学</v>
          </cell>
          <cell r="I68" t="str">
            <v>开阳县人民医院</v>
          </cell>
          <cell r="J68" t="str">
            <v>01</v>
          </cell>
          <cell r="K68" t="str">
            <v>河南省杞县沙沃乡</v>
          </cell>
          <cell r="L68" t="str">
            <v>410221199112145635</v>
          </cell>
          <cell r="M68" t="str">
            <v>贵钢职工医院</v>
          </cell>
          <cell r="N68" t="str">
            <v>4</v>
          </cell>
          <cell r="O68" t="str">
            <v>15185544489</v>
          </cell>
          <cell r="P68" t="str">
            <v>执业医师</v>
          </cell>
          <cell r="Q68" t="str">
            <v>成绩真实有效、工作证明、学位证书</v>
          </cell>
        </row>
        <row r="69">
          <cell r="C69">
            <v>20190170308</v>
          </cell>
          <cell r="D69" t="str">
            <v>女</v>
          </cell>
          <cell r="E69" t="str">
            <v>本科</v>
          </cell>
          <cell r="F69" t="str">
            <v>2017-07</v>
          </cell>
          <cell r="G69" t="str">
            <v>贵州医科大学神奇民族医药学院</v>
          </cell>
          <cell r="H69" t="str">
            <v>医学检验</v>
          </cell>
          <cell r="I69" t="str">
            <v>开阳县人民医院</v>
          </cell>
          <cell r="J69" t="str">
            <v>07</v>
          </cell>
          <cell r="K69" t="str">
            <v>贵州省遵义县山盆镇山盆村九组</v>
          </cell>
          <cell r="L69" t="str">
            <v>522121199401305246</v>
          </cell>
          <cell r="M69" t="str">
            <v>播州区中医院（临聘）</v>
          </cell>
          <cell r="N69" t="str">
            <v>2</v>
          </cell>
          <cell r="O69" t="str">
            <v>13329607707</v>
          </cell>
          <cell r="P69" t="str">
            <v>检验师</v>
          </cell>
        </row>
        <row r="70">
          <cell r="C70">
            <v>20190610309</v>
          </cell>
          <cell r="D70" t="str">
            <v>女</v>
          </cell>
          <cell r="E70" t="str">
            <v>大专</v>
          </cell>
          <cell r="F70" t="str">
            <v>2018-07</v>
          </cell>
          <cell r="G70" t="str">
            <v>遵义医药高等专科学校</v>
          </cell>
          <cell r="H70" t="str">
            <v>临床医学</v>
          </cell>
          <cell r="I70" t="str">
            <v>乡镇卫生院3</v>
          </cell>
          <cell r="J70" t="str">
            <v>01</v>
          </cell>
          <cell r="K70" t="str">
            <v>贵州省毕节市对坡镇</v>
          </cell>
          <cell r="L70" t="str">
            <v>522401199610275128</v>
          </cell>
          <cell r="M70" t="str">
            <v>贵州省高速公路集团有限公司毕节运营管理中心（临聘）</v>
          </cell>
          <cell r="N70">
            <v>1</v>
          </cell>
          <cell r="O70">
            <v>18334191940</v>
          </cell>
          <cell r="P70" t="str">
            <v>无</v>
          </cell>
        </row>
        <row r="71">
          <cell r="C71">
            <v>20190410310</v>
          </cell>
          <cell r="D71" t="str">
            <v>男</v>
          </cell>
          <cell r="E71" t="str">
            <v>本科</v>
          </cell>
          <cell r="F71" t="str">
            <v>2018-07</v>
          </cell>
          <cell r="G71" t="str">
            <v>贵阳中医学院</v>
          </cell>
          <cell r="H71" t="str">
            <v>中医学</v>
          </cell>
          <cell r="I71" t="str">
            <v>乡镇卫生院1</v>
          </cell>
          <cell r="J71" t="str">
            <v>01</v>
          </cell>
          <cell r="K71" t="str">
            <v>贵州省播州区龙坪镇</v>
          </cell>
          <cell r="L71" t="str">
            <v>522121199303182414</v>
          </cell>
          <cell r="M71" t="str">
            <v>正安县西南医院（临聘）</v>
          </cell>
          <cell r="N71">
            <v>0</v>
          </cell>
          <cell r="O71">
            <v>15761639042</v>
          </cell>
          <cell r="P71" t="str">
            <v>无</v>
          </cell>
        </row>
        <row r="72">
          <cell r="C72">
            <v>20190710311</v>
          </cell>
          <cell r="D72" t="str">
            <v>女</v>
          </cell>
          <cell r="E72" t="str">
            <v>本科</v>
          </cell>
          <cell r="F72" t="str">
            <v>2018-06</v>
          </cell>
          <cell r="G72" t="str">
            <v>长沙医学院</v>
          </cell>
          <cell r="H72" t="str">
            <v>药学</v>
          </cell>
          <cell r="I72" t="str">
            <v>乡镇卫生院4</v>
          </cell>
          <cell r="J72" t="str">
            <v>01</v>
          </cell>
          <cell r="K72" t="str">
            <v>贵州省开阳县城关镇</v>
          </cell>
          <cell r="L72" t="str">
            <v>520121199010020022</v>
          </cell>
          <cell r="M72" t="str">
            <v>宅吉乡卫生院（临聘）</v>
          </cell>
          <cell r="N72">
            <v>6</v>
          </cell>
          <cell r="O72">
            <v>13985582780</v>
          </cell>
          <cell r="P72" t="str">
            <v>初级（士）</v>
          </cell>
        </row>
        <row r="73">
          <cell r="C73">
            <v>20190610312</v>
          </cell>
          <cell r="D73" t="str">
            <v>女</v>
          </cell>
          <cell r="E73" t="str">
            <v>大专</v>
          </cell>
          <cell r="F73" t="str">
            <v>2016-07</v>
          </cell>
          <cell r="G73" t="str">
            <v>黔南民族医学高等专科学校</v>
          </cell>
          <cell r="H73" t="str">
            <v>临床医学</v>
          </cell>
          <cell r="I73" t="str">
            <v>乡镇卫生院3</v>
          </cell>
          <cell r="J73" t="str">
            <v>01</v>
          </cell>
          <cell r="K73" t="str">
            <v>贵州省清镇市王庄乡</v>
          </cell>
          <cell r="L73" t="str">
            <v>520181199308234628</v>
          </cell>
          <cell r="M73" t="str">
            <v>清镇市暗流镇卫生院（临聘）</v>
          </cell>
          <cell r="N73">
            <v>3</v>
          </cell>
          <cell r="O73">
            <v>13638012014</v>
          </cell>
          <cell r="P73" t="str">
            <v>无</v>
          </cell>
        </row>
        <row r="74">
          <cell r="C74">
            <v>20190410313</v>
          </cell>
          <cell r="D74" t="str">
            <v>男</v>
          </cell>
          <cell r="E74" t="str">
            <v>本科</v>
          </cell>
          <cell r="F74" t="str">
            <v>2012-07</v>
          </cell>
          <cell r="G74" t="str">
            <v>贵阳中医学院</v>
          </cell>
          <cell r="H74" t="str">
            <v>中西医结合临床</v>
          </cell>
          <cell r="I74" t="str">
            <v>乡镇卫生院1</v>
          </cell>
          <cell r="J74" t="str">
            <v>01</v>
          </cell>
          <cell r="K74" t="str">
            <v>贵州省开阳县楠木渡镇</v>
          </cell>
          <cell r="L74" t="str">
            <v>520121198607152832</v>
          </cell>
          <cell r="M74" t="str">
            <v>开阳县宅吉乡卫生院（临聘）</v>
          </cell>
          <cell r="N74">
            <v>7</v>
          </cell>
          <cell r="O74">
            <v>18286037097</v>
          </cell>
          <cell r="P74" t="str">
            <v>执业医师</v>
          </cell>
        </row>
        <row r="75">
          <cell r="C75">
            <v>20190410314</v>
          </cell>
          <cell r="D75" t="str">
            <v>男</v>
          </cell>
          <cell r="E75" t="str">
            <v>本科</v>
          </cell>
          <cell r="F75" t="str">
            <v>2018-07</v>
          </cell>
          <cell r="G75" t="str">
            <v>贵阳中医学院</v>
          </cell>
          <cell r="H75" t="str">
            <v>中西医临床医学</v>
          </cell>
          <cell r="I75" t="str">
            <v>乡镇卫生院1</v>
          </cell>
          <cell r="J75" t="str">
            <v>01</v>
          </cell>
          <cell r="K75" t="str">
            <v>贵州省习水县马临街道办事处</v>
          </cell>
          <cell r="L75" t="str">
            <v>522132199105191415</v>
          </cell>
          <cell r="M75" t="str">
            <v>贵州中医药大学第二附院（社会规培）</v>
          </cell>
          <cell r="N75">
            <v>1</v>
          </cell>
          <cell r="O75">
            <v>13639129828</v>
          </cell>
          <cell r="P75" t="str">
            <v>无</v>
          </cell>
        </row>
        <row r="76">
          <cell r="C76">
            <v>20190130315</v>
          </cell>
          <cell r="D76" t="str">
            <v>女</v>
          </cell>
          <cell r="E76" t="str">
            <v>本科</v>
          </cell>
          <cell r="F76" t="str">
            <v>2018-07</v>
          </cell>
          <cell r="G76" t="str">
            <v>遵义医学院珠海校区</v>
          </cell>
          <cell r="H76" t="str">
            <v>护理学</v>
          </cell>
          <cell r="I76" t="str">
            <v>开阳县人民医院</v>
          </cell>
          <cell r="J76" t="str">
            <v>03</v>
          </cell>
          <cell r="K76" t="str">
            <v>开阳县龙岗镇向阳村</v>
          </cell>
          <cell r="L76" t="str">
            <v>520121199302156028</v>
          </cell>
          <cell r="M76" t="str">
            <v>贵阳市乌当区人民医院（临聘）</v>
          </cell>
          <cell r="N76" t="str">
            <v>2</v>
          </cell>
          <cell r="O76" t="str">
            <v>15180847817</v>
          </cell>
          <cell r="P76" t="str">
            <v>护师</v>
          </cell>
          <cell r="Q76" t="str">
            <v>提供工作证明原件，承诺成绩</v>
          </cell>
        </row>
        <row r="77">
          <cell r="C77">
            <v>20190170316</v>
          </cell>
          <cell r="D77" t="str">
            <v>女</v>
          </cell>
          <cell r="E77" t="str">
            <v>本科</v>
          </cell>
          <cell r="F77" t="str">
            <v>2017-07</v>
          </cell>
          <cell r="G77" t="str">
            <v>遵义医学院</v>
          </cell>
          <cell r="H77" t="str">
            <v>医学检验</v>
          </cell>
          <cell r="I77" t="str">
            <v>开阳县人民医院</v>
          </cell>
          <cell r="J77" t="str">
            <v>07</v>
          </cell>
          <cell r="K77" t="str">
            <v>贵州省遵义市正安县安场镇正江村</v>
          </cell>
          <cell r="L77" t="str">
            <v>522125199110071625</v>
          </cell>
          <cell r="M77" t="str">
            <v>开阳县人民医院（临聘）</v>
          </cell>
          <cell r="N77" t="str">
            <v>2</v>
          </cell>
          <cell r="O77" t="str">
            <v>18286453356</v>
          </cell>
          <cell r="P77" t="str">
            <v>检验师</v>
          </cell>
        </row>
        <row r="78">
          <cell r="C78">
            <v>20190210317</v>
          </cell>
          <cell r="D78" t="str">
            <v>女</v>
          </cell>
          <cell r="E78" t="str">
            <v>本科</v>
          </cell>
          <cell r="F78" t="str">
            <v>2013-07</v>
          </cell>
          <cell r="G78" t="str">
            <v>北京中医药大学东方学院</v>
          </cell>
          <cell r="H78" t="str">
            <v>中医学</v>
          </cell>
          <cell r="I78" t="str">
            <v>开阳县中西医结合医院</v>
          </cell>
          <cell r="J78" t="str">
            <v>01</v>
          </cell>
          <cell r="K78" t="str">
            <v>贵阳市云岩区水东路未来方舟</v>
          </cell>
          <cell r="L78" t="str">
            <v>520121198702276067</v>
          </cell>
          <cell r="M78" t="str">
            <v>贵阳白志祥骨科医院</v>
          </cell>
          <cell r="N78">
            <v>5</v>
          </cell>
          <cell r="O78">
            <v>13595134323</v>
          </cell>
          <cell r="P78" t="str">
            <v>中医执业医师资格证</v>
          </cell>
        </row>
        <row r="79">
          <cell r="C79">
            <v>20190210318</v>
          </cell>
          <cell r="D79" t="str">
            <v>女</v>
          </cell>
          <cell r="E79" t="str">
            <v>本科</v>
          </cell>
          <cell r="F79" t="str">
            <v>2015-07</v>
          </cell>
          <cell r="G79" t="str">
            <v>贵阳中医学院</v>
          </cell>
          <cell r="H79" t="str">
            <v>中医学</v>
          </cell>
          <cell r="I79" t="str">
            <v>开阳县中西医结合医院</v>
          </cell>
          <cell r="J79" t="str">
            <v>01</v>
          </cell>
          <cell r="K79" t="str">
            <v>开阳县龙岗镇居委会建设路</v>
          </cell>
          <cell r="L79" t="str">
            <v>520121199002016023</v>
          </cell>
          <cell r="M79" t="str">
            <v>开阳县中西医结合医院</v>
          </cell>
          <cell r="N79">
            <v>4</v>
          </cell>
          <cell r="O79">
            <v>18798020584</v>
          </cell>
          <cell r="P79" t="str">
            <v>中医执业医师资格证</v>
          </cell>
        </row>
        <row r="80">
          <cell r="C80">
            <v>20190510319</v>
          </cell>
          <cell r="D80" t="str">
            <v>女</v>
          </cell>
          <cell r="E80" t="str">
            <v>大专</v>
          </cell>
          <cell r="F80" t="str">
            <v>2015-07</v>
          </cell>
          <cell r="G80" t="str">
            <v>黔南民族医学高等专科学校</v>
          </cell>
          <cell r="H80" t="str">
            <v>临床医学</v>
          </cell>
          <cell r="I80" t="str">
            <v>乡镇卫生院2</v>
          </cell>
          <cell r="J80" t="str">
            <v>01</v>
          </cell>
          <cell r="K80" t="str">
            <v>贵州省开阳县楠木渡镇</v>
          </cell>
          <cell r="L80" t="str">
            <v>520121199308172846</v>
          </cell>
          <cell r="M80" t="str">
            <v>无</v>
          </cell>
          <cell r="N80">
            <v>0</v>
          </cell>
          <cell r="O80">
            <v>15285356284</v>
          </cell>
          <cell r="P80" t="str">
            <v>执业助理医师</v>
          </cell>
        </row>
        <row r="81">
          <cell r="C81">
            <v>20190130320</v>
          </cell>
          <cell r="D81" t="str">
            <v>女</v>
          </cell>
          <cell r="E81" t="str">
            <v>本科</v>
          </cell>
          <cell r="F81" t="str">
            <v>2017-07</v>
          </cell>
          <cell r="G81" t="str">
            <v>贵阳中医学院</v>
          </cell>
          <cell r="H81" t="str">
            <v>护理学</v>
          </cell>
          <cell r="I81" t="str">
            <v>开阳县人民医院</v>
          </cell>
          <cell r="J81" t="str">
            <v>03</v>
          </cell>
          <cell r="K81" t="str">
            <v>开阳县冯三镇毛力村</v>
          </cell>
          <cell r="L81" t="str">
            <v>520121199409151825</v>
          </cell>
          <cell r="M81" t="str">
            <v>开阳县妇幼保健院（临聘）</v>
          </cell>
          <cell r="N81" t="str">
            <v>2</v>
          </cell>
          <cell r="O81" t="str">
            <v>15761641027</v>
          </cell>
          <cell r="P81" t="str">
            <v>护师</v>
          </cell>
          <cell r="Q81" t="str">
            <v>承诺成绩真实有效</v>
          </cell>
        </row>
        <row r="82">
          <cell r="C82">
            <v>20190610321</v>
          </cell>
          <cell r="D82" t="str">
            <v>男</v>
          </cell>
          <cell r="E82" t="str">
            <v>大专</v>
          </cell>
          <cell r="F82" t="str">
            <v>2017-07</v>
          </cell>
          <cell r="G82" t="str">
            <v>遵义医药高等专科学校</v>
          </cell>
          <cell r="H82" t="str">
            <v>临床医学</v>
          </cell>
          <cell r="I82" t="str">
            <v>乡镇卫生院3</v>
          </cell>
          <cell r="J82" t="str">
            <v>01</v>
          </cell>
          <cell r="K82" t="str">
            <v>贵州省赫章县河镇乡</v>
          </cell>
          <cell r="L82" t="str">
            <v>522428199209103610</v>
          </cell>
          <cell r="M82" t="str">
            <v>无</v>
          </cell>
          <cell r="N82">
            <v>0</v>
          </cell>
          <cell r="O82">
            <v>18311546576</v>
          </cell>
          <cell r="P82" t="str">
            <v>无</v>
          </cell>
        </row>
        <row r="83">
          <cell r="C83">
            <v>20190610322</v>
          </cell>
          <cell r="D83" t="str">
            <v>男</v>
          </cell>
          <cell r="E83" t="str">
            <v>大专</v>
          </cell>
          <cell r="F83" t="str">
            <v>2018-07</v>
          </cell>
          <cell r="G83" t="str">
            <v>黔东南民族职业技术学院</v>
          </cell>
          <cell r="H83" t="str">
            <v>临床医学</v>
          </cell>
          <cell r="I83" t="str">
            <v>乡镇卫生院3</v>
          </cell>
          <cell r="J83" t="str">
            <v>01</v>
          </cell>
          <cell r="K83" t="str">
            <v>贵州省开阳县双流镇</v>
          </cell>
          <cell r="L83" t="str">
            <v>522522198402011219</v>
          </cell>
          <cell r="M83" t="str">
            <v>开阳县双流镇卫生院（临聘）</v>
          </cell>
          <cell r="N83">
            <v>3</v>
          </cell>
          <cell r="O83">
            <v>13639123719</v>
          </cell>
          <cell r="P83" t="str">
            <v>无</v>
          </cell>
        </row>
        <row r="84">
          <cell r="C84">
            <v>20190610323</v>
          </cell>
          <cell r="D84" t="str">
            <v>女</v>
          </cell>
          <cell r="E84" t="str">
            <v>大专</v>
          </cell>
          <cell r="F84" t="str">
            <v>2012-07</v>
          </cell>
          <cell r="G84" t="str">
            <v>遵义医药高等专科学校</v>
          </cell>
          <cell r="H84" t="str">
            <v>中医学</v>
          </cell>
          <cell r="I84" t="str">
            <v>乡镇卫生院3</v>
          </cell>
          <cell r="J84" t="str">
            <v>01</v>
          </cell>
          <cell r="K84" t="str">
            <v>贵州省开阳县城关镇</v>
          </cell>
          <cell r="L84" t="str">
            <v>520121199104151824</v>
          </cell>
          <cell r="M84" t="str">
            <v>开阳县南龙乡卫生院（临聘）</v>
          </cell>
          <cell r="N84">
            <v>7</v>
          </cell>
          <cell r="O84">
            <v>15285638108</v>
          </cell>
          <cell r="P84" t="str">
            <v>无</v>
          </cell>
        </row>
        <row r="85">
          <cell r="C85">
            <v>20190510324</v>
          </cell>
          <cell r="D85" t="str">
            <v>女</v>
          </cell>
          <cell r="E85" t="str">
            <v>大专</v>
          </cell>
          <cell r="F85" t="str">
            <v>2012-07</v>
          </cell>
          <cell r="G85" t="str">
            <v>遵义医药高等专科学校</v>
          </cell>
          <cell r="H85" t="str">
            <v>临床医学</v>
          </cell>
          <cell r="I85" t="str">
            <v>乡镇卫生院2</v>
          </cell>
          <cell r="J85" t="str">
            <v>01</v>
          </cell>
          <cell r="K85" t="str">
            <v>贵州省毕节市海子街镇</v>
          </cell>
          <cell r="L85" t="str">
            <v>522401198705097083</v>
          </cell>
          <cell r="M85" t="str">
            <v>开阳县楠木渡镇卫生院（临聘）</v>
          </cell>
          <cell r="N85">
            <v>6</v>
          </cell>
          <cell r="O85">
            <v>18286074778</v>
          </cell>
          <cell r="P85" t="str">
            <v>执业医师</v>
          </cell>
        </row>
        <row r="86">
          <cell r="C86">
            <v>20190710325</v>
          </cell>
          <cell r="D86" t="str">
            <v>女</v>
          </cell>
          <cell r="E86" t="str">
            <v>大专</v>
          </cell>
          <cell r="F86" t="str">
            <v>2010-07</v>
          </cell>
          <cell r="G86" t="str">
            <v>黔西南民族职业技术学院</v>
          </cell>
          <cell r="H86" t="str">
            <v>药学</v>
          </cell>
          <cell r="I86" t="str">
            <v>乡镇卫生院4</v>
          </cell>
          <cell r="J86" t="str">
            <v>01</v>
          </cell>
          <cell r="K86" t="str">
            <v>贵州省开阳县城关镇</v>
          </cell>
          <cell r="L86" t="str">
            <v>520121198706260046</v>
          </cell>
          <cell r="M86" t="str">
            <v>无</v>
          </cell>
          <cell r="N86">
            <v>0</v>
          </cell>
          <cell r="O86">
            <v>15985169864</v>
          </cell>
          <cell r="P86" t="str">
            <v>初级（士）</v>
          </cell>
        </row>
        <row r="87">
          <cell r="C87">
            <v>20190410326</v>
          </cell>
          <cell r="D87" t="str">
            <v>女</v>
          </cell>
          <cell r="E87" t="str">
            <v>本科</v>
          </cell>
          <cell r="F87" t="str">
            <v>2012-07</v>
          </cell>
          <cell r="G87" t="str">
            <v>贵阳中医学院</v>
          </cell>
          <cell r="H87" t="str">
            <v>中西医临床医学</v>
          </cell>
          <cell r="I87" t="str">
            <v>乡镇卫生院1</v>
          </cell>
          <cell r="J87" t="str">
            <v>01</v>
          </cell>
          <cell r="K87" t="str">
            <v>贵州省开阳县城关镇</v>
          </cell>
          <cell r="L87" t="str">
            <v>520121198706077620</v>
          </cell>
          <cell r="M87" t="str">
            <v>开阳县城关镇卫生院（临聘）</v>
          </cell>
          <cell r="N87">
            <v>6</v>
          </cell>
          <cell r="O87">
            <v>15985199878</v>
          </cell>
          <cell r="P87" t="str">
            <v>执业医师</v>
          </cell>
        </row>
        <row r="88">
          <cell r="C88">
            <v>20190110327</v>
          </cell>
          <cell r="D88" t="str">
            <v>女</v>
          </cell>
          <cell r="E88" t="str">
            <v>本科</v>
          </cell>
          <cell r="F88" t="str">
            <v>2016-06</v>
          </cell>
          <cell r="G88" t="str">
            <v>湘南学院</v>
          </cell>
          <cell r="H88" t="str">
            <v>临床医学</v>
          </cell>
          <cell r="I88" t="str">
            <v>开阳县人民医院</v>
          </cell>
          <cell r="J88" t="str">
            <v>01</v>
          </cell>
          <cell r="K88" t="str">
            <v>贵州省开阳县城关镇鱼上村新房子组</v>
          </cell>
          <cell r="L88" t="str">
            <v>520121199207100069</v>
          </cell>
          <cell r="M88" t="str">
            <v>无</v>
          </cell>
          <cell r="N88" t="str">
            <v>3</v>
          </cell>
          <cell r="O88" t="str">
            <v>18285112095</v>
          </cell>
          <cell r="P88" t="str">
            <v>执业医师资格</v>
          </cell>
        </row>
        <row r="89">
          <cell r="C89">
            <v>20190610328</v>
          </cell>
          <cell r="D89" t="str">
            <v>女</v>
          </cell>
          <cell r="E89" t="str">
            <v>大专</v>
          </cell>
          <cell r="F89" t="str">
            <v>2015-07</v>
          </cell>
          <cell r="G89" t="str">
            <v>遵义医药高等专科学校</v>
          </cell>
          <cell r="H89" t="str">
            <v>临床医学</v>
          </cell>
          <cell r="I89" t="str">
            <v>乡镇卫生院3</v>
          </cell>
          <cell r="J89" t="str">
            <v>01</v>
          </cell>
          <cell r="K89" t="str">
            <v>贵州省湄潭县抄乐乡</v>
          </cell>
          <cell r="L89" t="str">
            <v>522128199209307529</v>
          </cell>
          <cell r="M89" t="str">
            <v>息烽县妇幼保健院（临聘）</v>
          </cell>
          <cell r="N89">
            <v>4</v>
          </cell>
          <cell r="O89">
            <v>18275161882</v>
          </cell>
          <cell r="P89" t="str">
            <v>无</v>
          </cell>
        </row>
        <row r="90">
          <cell r="C90">
            <v>20190130329</v>
          </cell>
          <cell r="D90" t="str">
            <v>女</v>
          </cell>
          <cell r="E90" t="str">
            <v>本科</v>
          </cell>
          <cell r="F90" t="str">
            <v>2017-01</v>
          </cell>
          <cell r="G90" t="str">
            <v>贵州医科大学</v>
          </cell>
          <cell r="H90" t="str">
            <v>护理学</v>
          </cell>
          <cell r="I90" t="str">
            <v>开阳县人民医院</v>
          </cell>
          <cell r="J90" t="str">
            <v>03</v>
          </cell>
          <cell r="K90" t="str">
            <v>贵州省开阳县冯三镇马江村四组</v>
          </cell>
          <cell r="L90" t="str">
            <v>520121199301281847</v>
          </cell>
          <cell r="M90" t="str">
            <v>开阳县人民医院（临聘）</v>
          </cell>
          <cell r="N90" t="str">
            <v>6</v>
          </cell>
          <cell r="O90" t="str">
            <v>18302616102</v>
          </cell>
          <cell r="P90" t="str">
            <v>执业护师</v>
          </cell>
        </row>
        <row r="91">
          <cell r="C91">
            <v>20190610330</v>
          </cell>
          <cell r="D91" t="str">
            <v>男</v>
          </cell>
          <cell r="E91" t="str">
            <v>本科</v>
          </cell>
          <cell r="F91" t="str">
            <v>2018-07</v>
          </cell>
          <cell r="G91" t="str">
            <v>贵州中医药大学</v>
          </cell>
          <cell r="H91" t="str">
            <v>中西医临床</v>
          </cell>
          <cell r="I91" t="str">
            <v>乡镇卫生院3</v>
          </cell>
          <cell r="J91" t="str">
            <v>01</v>
          </cell>
          <cell r="K91" t="str">
            <v>贵州省石阡县龙井乡</v>
          </cell>
          <cell r="L91" t="str">
            <v>522224199206103213</v>
          </cell>
          <cell r="M91" t="str">
            <v>无</v>
          </cell>
          <cell r="N91">
            <v>0</v>
          </cell>
          <cell r="O91">
            <v>15761640390</v>
          </cell>
          <cell r="P91" t="str">
            <v>无</v>
          </cell>
          <cell r="Q91" t="str">
            <v>差户口本原件及复印件</v>
          </cell>
        </row>
        <row r="92">
          <cell r="C92">
            <v>20190230401</v>
          </cell>
          <cell r="D92" t="str">
            <v>男</v>
          </cell>
          <cell r="E92" t="str">
            <v>本科</v>
          </cell>
          <cell r="F92" t="str">
            <v>2015-06</v>
          </cell>
          <cell r="G92" t="str">
            <v>哈尔滨金融学院</v>
          </cell>
          <cell r="H92" t="str">
            <v>会计学</v>
          </cell>
          <cell r="I92" t="str">
            <v>开阳县中西医结合医院</v>
          </cell>
          <cell r="J92" t="str">
            <v>03</v>
          </cell>
          <cell r="K92" t="str">
            <v>开阳县龙岗镇一村建设组</v>
          </cell>
          <cell r="L92" t="str">
            <v>520121199303234219</v>
          </cell>
          <cell r="M92" t="str">
            <v>北京兴华会计师事务所贵州分所</v>
          </cell>
          <cell r="N92">
            <v>4</v>
          </cell>
          <cell r="O92">
            <v>18085074785</v>
          </cell>
          <cell r="P92" t="str">
            <v>助理会计师资格证</v>
          </cell>
        </row>
        <row r="93">
          <cell r="C93">
            <v>20190210402</v>
          </cell>
          <cell r="D93" t="str">
            <v>女</v>
          </cell>
          <cell r="E93" t="str">
            <v>本科</v>
          </cell>
          <cell r="F93" t="str">
            <v>2014-07</v>
          </cell>
          <cell r="G93" t="str">
            <v>贵阳中医学院时珍学院</v>
          </cell>
          <cell r="H93" t="str">
            <v>中西医临床医学</v>
          </cell>
          <cell r="I93" t="str">
            <v>开阳县中西医结合医院</v>
          </cell>
          <cell r="J93" t="str">
            <v>01</v>
          </cell>
          <cell r="K93" t="str">
            <v>贵阳市南明区第十四居委会黄岭路87号2栋2单元负1楼2号</v>
          </cell>
          <cell r="L93" t="str">
            <v>52010319910802482X</v>
          </cell>
          <cell r="M93" t="str">
            <v>开阳县中西医结合医院</v>
          </cell>
          <cell r="N93">
            <v>5</v>
          </cell>
          <cell r="O93">
            <v>15285135158</v>
          </cell>
          <cell r="P93" t="str">
            <v>中西医执业医师资格证</v>
          </cell>
        </row>
        <row r="94">
          <cell r="C94">
            <v>20190210403</v>
          </cell>
          <cell r="D94" t="str">
            <v>女</v>
          </cell>
          <cell r="E94" t="str">
            <v>本科</v>
          </cell>
          <cell r="F94" t="str">
            <v>2015-07</v>
          </cell>
          <cell r="G94" t="str">
            <v>遵义医学院医学与科技学院</v>
          </cell>
          <cell r="H94" t="str">
            <v>临床医学</v>
          </cell>
          <cell r="I94" t="str">
            <v>开阳县中西医结合医院</v>
          </cell>
          <cell r="J94" t="str">
            <v>01</v>
          </cell>
          <cell r="K94" t="str">
            <v>贵州省赤水市人民南路888号附355号</v>
          </cell>
          <cell r="L94" t="str">
            <v>522131199104206826</v>
          </cell>
          <cell r="M94" t="str">
            <v>开阳县中西医结合医院</v>
          </cell>
          <cell r="N94">
            <v>1</v>
          </cell>
          <cell r="O94">
            <v>18798121635</v>
          </cell>
          <cell r="P94" t="str">
            <v>临床执业医师资格证</v>
          </cell>
        </row>
        <row r="95">
          <cell r="C95">
            <v>20190160404</v>
          </cell>
          <cell r="D95" t="str">
            <v>女</v>
          </cell>
          <cell r="E95" t="str">
            <v>本科</v>
          </cell>
          <cell r="F95" t="str">
            <v>2016-06</v>
          </cell>
          <cell r="G95" t="str">
            <v>齐鲁医药学院</v>
          </cell>
          <cell r="H95" t="str">
            <v>医学影像学</v>
          </cell>
          <cell r="I95" t="str">
            <v>开阳县人民医院</v>
          </cell>
          <cell r="J95" t="str">
            <v>06</v>
          </cell>
          <cell r="K95" t="str">
            <v>山东省济宁市邹城市</v>
          </cell>
          <cell r="L95" t="str">
            <v>370883199212046529</v>
          </cell>
          <cell r="M95" t="str">
            <v>开阳县人民医院（临聘）</v>
          </cell>
          <cell r="N95" t="str">
            <v>3</v>
          </cell>
          <cell r="O95" t="str">
            <v>18084367469</v>
          </cell>
          <cell r="P95" t="str">
            <v>医师资格</v>
          </cell>
          <cell r="Q95" t="str">
            <v>补户口簿原件及复印件</v>
          </cell>
        </row>
        <row r="96">
          <cell r="C96">
            <v>20190710405</v>
          </cell>
          <cell r="D96" t="str">
            <v>女</v>
          </cell>
          <cell r="E96" t="str">
            <v>大专</v>
          </cell>
          <cell r="F96" t="str">
            <v>2011-07</v>
          </cell>
          <cell r="G96" t="str">
            <v>黔南民族医学高等专科学校</v>
          </cell>
          <cell r="H96" t="str">
            <v>药学</v>
          </cell>
          <cell r="I96" t="str">
            <v>乡镇卫生院4</v>
          </cell>
          <cell r="J96" t="str">
            <v>01</v>
          </cell>
          <cell r="K96" t="str">
            <v>贵州省息烽县小寨坝镇</v>
          </cell>
          <cell r="L96" t="str">
            <v>52012219870408062x</v>
          </cell>
          <cell r="M96" t="str">
            <v>无</v>
          </cell>
          <cell r="N96">
            <v>0</v>
          </cell>
          <cell r="O96">
            <v>15185169886</v>
          </cell>
          <cell r="P96" t="str">
            <v>初级（士）</v>
          </cell>
        </row>
        <row r="97">
          <cell r="C97">
            <v>20190210406</v>
          </cell>
          <cell r="D97" t="str">
            <v>男</v>
          </cell>
          <cell r="E97" t="str">
            <v>本科</v>
          </cell>
          <cell r="F97" t="str">
            <v>2011-07</v>
          </cell>
          <cell r="G97" t="str">
            <v>贵阳中医学院时珍学院</v>
          </cell>
          <cell r="H97" t="str">
            <v>中西医临床医学</v>
          </cell>
          <cell r="I97" t="str">
            <v>开阳县中西医结合医院</v>
          </cell>
          <cell r="J97" t="str">
            <v>01</v>
          </cell>
          <cell r="K97" t="str">
            <v>贵阳市开阳县城关镇城北路70号万象君汇1幢2203室</v>
          </cell>
          <cell r="L97" t="str">
            <v>520121198706082438</v>
          </cell>
          <cell r="M97" t="str">
            <v>开阳县中西医结合医院</v>
          </cell>
          <cell r="N97">
            <v>2</v>
          </cell>
          <cell r="O97">
            <v>13639142598</v>
          </cell>
          <cell r="P97" t="str">
            <v>中西医临床医学执业医师资格证</v>
          </cell>
        </row>
        <row r="98">
          <cell r="C98">
            <v>20190510407</v>
          </cell>
          <cell r="D98" t="str">
            <v>男</v>
          </cell>
          <cell r="E98" t="str">
            <v>大专</v>
          </cell>
          <cell r="F98" t="str">
            <v>2016-07</v>
          </cell>
          <cell r="G98" t="str">
            <v>黔东南民族职业技术学院</v>
          </cell>
          <cell r="H98" t="str">
            <v>临床医学</v>
          </cell>
          <cell r="I98" t="str">
            <v>乡镇卫生院2</v>
          </cell>
          <cell r="J98" t="str">
            <v>01</v>
          </cell>
          <cell r="K98" t="str">
            <v>贵州省大方县八堡乡</v>
          </cell>
          <cell r="L98" t="str">
            <v>522422199202026415</v>
          </cell>
          <cell r="M98" t="str">
            <v>无</v>
          </cell>
          <cell r="N98">
            <v>0</v>
          </cell>
          <cell r="O98">
            <v>18216201769</v>
          </cell>
          <cell r="P98" t="str">
            <v>执业助理医师</v>
          </cell>
        </row>
        <row r="99">
          <cell r="C99">
            <v>20190610408</v>
          </cell>
          <cell r="D99" t="str">
            <v>女</v>
          </cell>
          <cell r="E99" t="str">
            <v>大专</v>
          </cell>
          <cell r="F99" t="str">
            <v>2018-06</v>
          </cell>
          <cell r="G99" t="str">
            <v>岳阳职业技术学院</v>
          </cell>
          <cell r="H99" t="str">
            <v>临床医学</v>
          </cell>
          <cell r="I99" t="str">
            <v>乡镇卫生院3</v>
          </cell>
          <cell r="J99" t="str">
            <v>01</v>
          </cell>
          <cell r="K99" t="str">
            <v>贵州省开阳县冯三镇</v>
          </cell>
          <cell r="L99" t="str">
            <v>520121199705161841</v>
          </cell>
          <cell r="M99" t="str">
            <v>无</v>
          </cell>
          <cell r="N99">
            <v>0</v>
          </cell>
          <cell r="O99">
            <v>18285040782</v>
          </cell>
          <cell r="P99" t="str">
            <v>无</v>
          </cell>
        </row>
        <row r="100">
          <cell r="C100">
            <v>20190410409</v>
          </cell>
          <cell r="D100" t="str">
            <v>男</v>
          </cell>
          <cell r="E100" t="str">
            <v>本科</v>
          </cell>
          <cell r="F100" t="str">
            <v>2018-07</v>
          </cell>
          <cell r="G100" t="str">
            <v>贵阳中医学院</v>
          </cell>
          <cell r="H100" t="str">
            <v>中西医临床医学</v>
          </cell>
          <cell r="I100" t="str">
            <v>乡镇卫生院1</v>
          </cell>
          <cell r="J100" t="str">
            <v>01</v>
          </cell>
          <cell r="K100" t="str">
            <v>贵州省瓮安县高水乡</v>
          </cell>
          <cell r="L100" t="str">
            <v>522725199410287818</v>
          </cell>
          <cell r="M100" t="str">
            <v>开阳县中西医结合医院（临聘）</v>
          </cell>
          <cell r="N100">
            <v>1</v>
          </cell>
          <cell r="O100">
            <v>15761640430</v>
          </cell>
          <cell r="P100" t="str">
            <v>无</v>
          </cell>
          <cell r="Q100" t="str">
            <v>无户口本、毕业证、学位证原件</v>
          </cell>
        </row>
        <row r="101">
          <cell r="C101">
            <v>20190610410</v>
          </cell>
          <cell r="D101" t="str">
            <v>女</v>
          </cell>
          <cell r="E101" t="str">
            <v>大专</v>
          </cell>
          <cell r="F101" t="str">
            <v>2017-06</v>
          </cell>
          <cell r="G101" t="str">
            <v>齐鲁医药学院</v>
          </cell>
          <cell r="H101" t="str">
            <v>临床医学</v>
          </cell>
          <cell r="I101" t="str">
            <v>乡镇卫生院3</v>
          </cell>
          <cell r="J101" t="str">
            <v>01</v>
          </cell>
          <cell r="K101" t="str">
            <v>贵州省开阳县城关镇</v>
          </cell>
          <cell r="L101" t="str">
            <v>520121199306157642</v>
          </cell>
          <cell r="M101" t="str">
            <v>无</v>
          </cell>
          <cell r="N101">
            <v>0</v>
          </cell>
          <cell r="O101">
            <v>18302565430</v>
          </cell>
          <cell r="P101" t="str">
            <v>无</v>
          </cell>
        </row>
        <row r="102">
          <cell r="C102">
            <v>20190610411</v>
          </cell>
          <cell r="D102" t="str">
            <v>女</v>
          </cell>
          <cell r="E102" t="str">
            <v>大专</v>
          </cell>
          <cell r="F102" t="str">
            <v>2013-07</v>
          </cell>
          <cell r="G102" t="str">
            <v>黔东南民族职业技术学院</v>
          </cell>
          <cell r="H102" t="str">
            <v>临床医学</v>
          </cell>
          <cell r="I102" t="str">
            <v>乡镇卫生院3</v>
          </cell>
          <cell r="J102" t="str">
            <v>01</v>
          </cell>
          <cell r="K102" t="str">
            <v>贵州省开阳县双流镇</v>
          </cell>
          <cell r="L102" t="str">
            <v>520121198912101222</v>
          </cell>
          <cell r="M102" t="str">
            <v>南明区大南社区卫生服务中心（临聘）</v>
          </cell>
          <cell r="N102">
            <v>5</v>
          </cell>
          <cell r="O102">
            <v>15180874119</v>
          </cell>
          <cell r="P102" t="str">
            <v>无</v>
          </cell>
        </row>
        <row r="103">
          <cell r="C103">
            <v>20190610412</v>
          </cell>
          <cell r="D103" t="str">
            <v>女</v>
          </cell>
          <cell r="E103" t="str">
            <v>大专</v>
          </cell>
          <cell r="F103" t="str">
            <v>2018-07</v>
          </cell>
          <cell r="G103" t="str">
            <v>遵义医药高等专科学校</v>
          </cell>
          <cell r="H103" t="str">
            <v>针灸推拿</v>
          </cell>
          <cell r="I103" t="str">
            <v>乡镇卫生院3</v>
          </cell>
          <cell r="J103" t="str">
            <v>01</v>
          </cell>
          <cell r="K103" t="str">
            <v>贵州省开阳县冯三镇</v>
          </cell>
          <cell r="L103" t="str">
            <v>52012119941212182x</v>
          </cell>
          <cell r="M103" t="str">
            <v>开阳县冯三镇卫生院（临聘）</v>
          </cell>
          <cell r="N103">
            <v>1</v>
          </cell>
          <cell r="O103">
            <v>15180746013</v>
          </cell>
          <cell r="P103" t="str">
            <v>无</v>
          </cell>
        </row>
        <row r="104">
          <cell r="C104">
            <v>20190510413</v>
          </cell>
          <cell r="D104" t="str">
            <v>女</v>
          </cell>
          <cell r="E104" t="str">
            <v>大专</v>
          </cell>
          <cell r="F104" t="str">
            <v>2016-07</v>
          </cell>
          <cell r="G104" t="str">
            <v>山东力明科技职业学院</v>
          </cell>
          <cell r="H104" t="str">
            <v>临床医学</v>
          </cell>
          <cell r="I104" t="str">
            <v>乡镇卫生院2</v>
          </cell>
          <cell r="J104" t="str">
            <v>01</v>
          </cell>
          <cell r="K104" t="str">
            <v>贵州省大方县大水乡</v>
          </cell>
          <cell r="L104" t="str">
            <v>522422199310085623</v>
          </cell>
          <cell r="M104" t="str">
            <v>修文县自信医院（私立）</v>
          </cell>
          <cell r="N104">
            <v>3</v>
          </cell>
          <cell r="O104">
            <v>17685301845</v>
          </cell>
          <cell r="P104" t="str">
            <v>执业助理医师</v>
          </cell>
        </row>
        <row r="105">
          <cell r="C105">
            <v>20190510414</v>
          </cell>
          <cell r="D105" t="str">
            <v>女</v>
          </cell>
          <cell r="E105" t="str">
            <v>大专</v>
          </cell>
          <cell r="F105" t="str">
            <v>2016-06</v>
          </cell>
          <cell r="G105" t="str">
            <v>重庆山峡医药高等专科学校</v>
          </cell>
          <cell r="H105" t="str">
            <v>中医骨伤</v>
          </cell>
          <cell r="I105" t="str">
            <v>乡镇卫生院2</v>
          </cell>
          <cell r="J105" t="str">
            <v>01</v>
          </cell>
          <cell r="K105" t="str">
            <v>贵州省盘县板桥镇</v>
          </cell>
          <cell r="L105" t="str">
            <v>520202199308137262</v>
          </cell>
          <cell r="M105" t="str">
            <v>盘州现代妇产医院</v>
          </cell>
          <cell r="N105">
            <v>3</v>
          </cell>
          <cell r="O105">
            <v>15502307187</v>
          </cell>
          <cell r="P105" t="str">
            <v>执业助理医师</v>
          </cell>
        </row>
        <row r="106">
          <cell r="C106">
            <v>20190610415</v>
          </cell>
          <cell r="D106" t="str">
            <v>女</v>
          </cell>
          <cell r="E106" t="str">
            <v>大专</v>
          </cell>
          <cell r="F106" t="str">
            <v>2017-07</v>
          </cell>
          <cell r="G106" t="str">
            <v>遵义医药高等专科学校</v>
          </cell>
          <cell r="H106" t="str">
            <v>临床医学</v>
          </cell>
          <cell r="I106" t="str">
            <v>乡镇卫生院3</v>
          </cell>
          <cell r="J106" t="str">
            <v>01</v>
          </cell>
          <cell r="K106" t="str">
            <v>贵州省开阳县龙岗镇</v>
          </cell>
          <cell r="L106" t="str">
            <v>520121199605086047</v>
          </cell>
          <cell r="M106" t="str">
            <v>开阳县龙岗镇卫生院</v>
          </cell>
          <cell r="N106">
            <v>1</v>
          </cell>
          <cell r="O106">
            <v>18785163486</v>
          </cell>
          <cell r="P106" t="str">
            <v>无</v>
          </cell>
        </row>
        <row r="107">
          <cell r="C107">
            <v>20190230416</v>
          </cell>
          <cell r="D107" t="str">
            <v>女</v>
          </cell>
          <cell r="E107" t="str">
            <v>本科</v>
          </cell>
          <cell r="F107" t="str">
            <v>2015-12</v>
          </cell>
          <cell r="G107" t="str">
            <v>贵州师范学院</v>
          </cell>
          <cell r="H107" t="str">
            <v>财务会计与审计</v>
          </cell>
          <cell r="I107" t="str">
            <v>开阳县中西医结合医院</v>
          </cell>
          <cell r="J107" t="str">
            <v>03</v>
          </cell>
          <cell r="K107" t="str">
            <v>开阳县城关镇正街44号附3号</v>
          </cell>
          <cell r="L107" t="str">
            <v>520121198502010045</v>
          </cell>
          <cell r="M107" t="str">
            <v>无</v>
          </cell>
          <cell r="N107" t="str">
            <v>无</v>
          </cell>
          <cell r="O107">
            <v>15186998931</v>
          </cell>
          <cell r="P107" t="str">
            <v>助理会计师资格证中级会计专业技术资格证</v>
          </cell>
        </row>
        <row r="108">
          <cell r="C108">
            <v>20190310417</v>
          </cell>
          <cell r="D108" t="str">
            <v>女</v>
          </cell>
          <cell r="E108" t="str">
            <v>本科</v>
          </cell>
          <cell r="F108" t="str">
            <v>2019-07</v>
          </cell>
          <cell r="G108" t="str">
            <v>贵州医科大学</v>
          </cell>
          <cell r="H108" t="str">
            <v>临床医学</v>
          </cell>
          <cell r="I108" t="str">
            <v>开阳县妇幼保健院</v>
          </cell>
          <cell r="J108" t="str">
            <v>01</v>
          </cell>
          <cell r="K108" t="str">
            <v>贵州省开阳县双流镇</v>
          </cell>
          <cell r="L108" t="str">
            <v>520121199604261245</v>
          </cell>
          <cell r="M108" t="str">
            <v>开阳县妇幼保健院（临聘）</v>
          </cell>
          <cell r="N108">
            <v>0</v>
          </cell>
          <cell r="O108">
            <v>18275019954</v>
          </cell>
          <cell r="P108" t="str">
            <v>无</v>
          </cell>
          <cell r="Q108" t="str">
            <v>差户口本原件及复印件</v>
          </cell>
        </row>
        <row r="109">
          <cell r="C109">
            <v>20190230418</v>
          </cell>
          <cell r="D109" t="str">
            <v>女</v>
          </cell>
          <cell r="E109" t="str">
            <v>本科</v>
          </cell>
          <cell r="F109" t="str">
            <v>2019-06</v>
          </cell>
          <cell r="G109" t="str">
            <v>三峡大学</v>
          </cell>
          <cell r="H109" t="str">
            <v>财务管理</v>
          </cell>
          <cell r="I109" t="str">
            <v>开阳县中西医结合医院</v>
          </cell>
          <cell r="J109" t="str">
            <v>03</v>
          </cell>
          <cell r="K109" t="str">
            <v>开阳县南龙乡中桥村哑棒组</v>
          </cell>
          <cell r="L109" t="str">
            <v>520121199604221024</v>
          </cell>
          <cell r="M109" t="str">
            <v>无</v>
          </cell>
          <cell r="N109" t="str">
            <v>无</v>
          </cell>
          <cell r="O109">
            <v>15392980461</v>
          </cell>
          <cell r="P109" t="str">
            <v>初级会计师</v>
          </cell>
        </row>
        <row r="110">
          <cell r="C110">
            <v>20190180419</v>
          </cell>
          <cell r="D110" t="str">
            <v>女</v>
          </cell>
          <cell r="E110" t="str">
            <v>本科</v>
          </cell>
          <cell r="F110" t="str">
            <v>2015-06</v>
          </cell>
          <cell r="G110" t="str">
            <v>海口经济学院</v>
          </cell>
          <cell r="H110" t="str">
            <v>财务管理</v>
          </cell>
          <cell r="I110" t="str">
            <v>开阳县人民医院</v>
          </cell>
          <cell r="J110" t="str">
            <v>08</v>
          </cell>
          <cell r="K110" t="str">
            <v>开阳县城关镇青西村</v>
          </cell>
          <cell r="L110" t="str">
            <v>52012119930801002X</v>
          </cell>
          <cell r="M110" t="str">
            <v>无</v>
          </cell>
          <cell r="N110" t="str">
            <v>3</v>
          </cell>
          <cell r="O110" t="str">
            <v>18285003519</v>
          </cell>
          <cell r="P110" t="str">
            <v>会计从业资格</v>
          </cell>
        </row>
        <row r="111">
          <cell r="C111">
            <v>20190410420</v>
          </cell>
          <cell r="D111" t="str">
            <v>男</v>
          </cell>
          <cell r="E111" t="str">
            <v>本科</v>
          </cell>
          <cell r="F111" t="str">
            <v>2017-01</v>
          </cell>
          <cell r="G111" t="str">
            <v>贵州医科大学</v>
          </cell>
          <cell r="H111" t="str">
            <v>临床医学</v>
          </cell>
          <cell r="I111" t="str">
            <v>乡镇卫生院1</v>
          </cell>
          <cell r="J111" t="str">
            <v>01</v>
          </cell>
          <cell r="K111" t="str">
            <v>贵州省息烽县养龙司镇</v>
          </cell>
          <cell r="L111" t="str">
            <v>520122198810072631</v>
          </cell>
          <cell r="M111" t="str">
            <v>黔南州惠水县檬江街道办事处社区卫生服务中心</v>
          </cell>
          <cell r="N111">
            <v>5</v>
          </cell>
          <cell r="O111">
            <v>19985504076</v>
          </cell>
          <cell r="P111" t="str">
            <v>执业助理医师</v>
          </cell>
        </row>
        <row r="112">
          <cell r="C112">
            <v>20190710421</v>
          </cell>
          <cell r="D112" t="str">
            <v>女</v>
          </cell>
          <cell r="E112" t="str">
            <v>本科</v>
          </cell>
          <cell r="F112" t="str">
            <v>2015-07</v>
          </cell>
          <cell r="G112" t="str">
            <v>贵阳中医学院</v>
          </cell>
          <cell r="H112" t="str">
            <v>中药学</v>
          </cell>
          <cell r="I112" t="str">
            <v>乡镇卫生院4</v>
          </cell>
          <cell r="J112" t="str">
            <v>01</v>
          </cell>
          <cell r="K112" t="str">
            <v>贵州省开阳县龙岗镇</v>
          </cell>
          <cell r="L112" t="str">
            <v>52012119921128602x</v>
          </cell>
          <cell r="M112" t="str">
            <v>无</v>
          </cell>
          <cell r="N112">
            <v>0</v>
          </cell>
          <cell r="O112">
            <v>18285146799</v>
          </cell>
          <cell r="P112" t="str">
            <v>无</v>
          </cell>
        </row>
        <row r="113">
          <cell r="C113">
            <v>20190230422</v>
          </cell>
          <cell r="D113" t="str">
            <v>女</v>
          </cell>
          <cell r="E113" t="str">
            <v>本科</v>
          </cell>
          <cell r="F113" t="str">
            <v>2019-07</v>
          </cell>
          <cell r="G113" t="str">
            <v>贵州财经大学商务学院</v>
          </cell>
          <cell r="H113" t="str">
            <v>会计学</v>
          </cell>
          <cell r="I113" t="str">
            <v>开阳县中西医结合医院</v>
          </cell>
          <cell r="J113" t="str">
            <v>03</v>
          </cell>
          <cell r="K113" t="str">
            <v>石阡县汤山镇温泉社区长寿街437号</v>
          </cell>
          <cell r="L113" t="str">
            <v>522224199703020048</v>
          </cell>
          <cell r="M113" t="str">
            <v>无</v>
          </cell>
          <cell r="N113" t="str">
            <v>无</v>
          </cell>
          <cell r="O113">
            <v>18585446743</v>
          </cell>
          <cell r="P113" t="str">
            <v>助理会计师资格证</v>
          </cell>
        </row>
        <row r="114">
          <cell r="C114">
            <v>20190410423</v>
          </cell>
          <cell r="D114" t="str">
            <v>女</v>
          </cell>
          <cell r="E114" t="str">
            <v>本科</v>
          </cell>
          <cell r="F114" t="str">
            <v>2018-07</v>
          </cell>
          <cell r="G114" t="str">
            <v>贵阳中医学院</v>
          </cell>
          <cell r="H114" t="str">
            <v>中医学</v>
          </cell>
          <cell r="I114" t="str">
            <v>乡镇卫生院1</v>
          </cell>
          <cell r="J114" t="str">
            <v>01</v>
          </cell>
          <cell r="K114" t="str">
            <v>贵州省思南县天桥乡</v>
          </cell>
          <cell r="L114" t="str">
            <v>522225199109088724</v>
          </cell>
          <cell r="M114" t="str">
            <v>云岩区金狮社区卫生服务中心（临聘）</v>
          </cell>
          <cell r="N114">
            <v>5</v>
          </cell>
          <cell r="O114">
            <v>18786198004</v>
          </cell>
          <cell r="P114" t="str">
            <v>中医执业医师</v>
          </cell>
        </row>
        <row r="115">
          <cell r="C115">
            <v>20190610424</v>
          </cell>
          <cell r="D115" t="str">
            <v>男</v>
          </cell>
          <cell r="E115" t="str">
            <v>本科</v>
          </cell>
          <cell r="F115" t="str">
            <v>2012-07</v>
          </cell>
          <cell r="G115" t="str">
            <v>贵阳医学院</v>
          </cell>
          <cell r="H115" t="str">
            <v>临床</v>
          </cell>
          <cell r="I115" t="str">
            <v>乡镇卫生院3</v>
          </cell>
          <cell r="J115" t="str">
            <v>01</v>
          </cell>
          <cell r="K115" t="str">
            <v>贵州省贵阳市南明区</v>
          </cell>
          <cell r="L115" t="str">
            <v>520121198909240037</v>
          </cell>
          <cell r="M115" t="str">
            <v>开阳县中西医结合医院（临聘）</v>
          </cell>
          <cell r="N115">
            <v>4</v>
          </cell>
          <cell r="O115">
            <v>13595012276</v>
          </cell>
          <cell r="P115" t="str">
            <v>无</v>
          </cell>
        </row>
        <row r="116">
          <cell r="C116">
            <v>20190110425</v>
          </cell>
          <cell r="D116" t="str">
            <v>女</v>
          </cell>
          <cell r="E116" t="str">
            <v>本科</v>
          </cell>
          <cell r="F116" t="str">
            <v>2013-07</v>
          </cell>
          <cell r="G116" t="str">
            <v>贵阳医学院神奇民族学院</v>
          </cell>
          <cell r="H116" t="str">
            <v>临床医学</v>
          </cell>
          <cell r="I116" t="str">
            <v>开阳县人民医院</v>
          </cell>
          <cell r="J116" t="str">
            <v>01</v>
          </cell>
          <cell r="K116" t="str">
            <v>开阳县中心村大土</v>
          </cell>
          <cell r="L116" t="str">
            <v>520121198906137624</v>
          </cell>
          <cell r="M116" t="str">
            <v>开阳县人民医院（临聘）</v>
          </cell>
          <cell r="N116" t="str">
            <v>6</v>
          </cell>
          <cell r="O116" t="str">
            <v>13648507497</v>
          </cell>
          <cell r="P116" t="str">
            <v>执业医师资格</v>
          </cell>
        </row>
        <row r="117">
          <cell r="C117">
            <v>20190310426</v>
          </cell>
          <cell r="D117" t="str">
            <v>女</v>
          </cell>
          <cell r="E117" t="str">
            <v>本科</v>
          </cell>
          <cell r="F117" t="str">
            <v>2018-07</v>
          </cell>
          <cell r="G117" t="str">
            <v>贵州医科大学神奇民族医药学院</v>
          </cell>
          <cell r="H117" t="str">
            <v>临床医学</v>
          </cell>
          <cell r="I117" t="str">
            <v>开阳县妇幼保健院</v>
          </cell>
          <cell r="J117" t="str">
            <v>01</v>
          </cell>
          <cell r="K117" t="str">
            <v>贵州省开阳县楠木渡镇</v>
          </cell>
          <cell r="L117" t="str">
            <v>520121199410292828</v>
          </cell>
          <cell r="M117" t="str">
            <v>无</v>
          </cell>
          <cell r="N117">
            <v>0</v>
          </cell>
          <cell r="O117">
            <v>18785172603</v>
          </cell>
          <cell r="P117" t="str">
            <v>无</v>
          </cell>
        </row>
        <row r="118">
          <cell r="C118">
            <v>20190410427</v>
          </cell>
          <cell r="D118" t="str">
            <v>男</v>
          </cell>
          <cell r="E118" t="str">
            <v>本科</v>
          </cell>
          <cell r="F118" t="str">
            <v>2007-06</v>
          </cell>
          <cell r="G118" t="str">
            <v>广西右江民族医学院</v>
          </cell>
          <cell r="H118" t="str">
            <v>临床</v>
          </cell>
          <cell r="I118" t="str">
            <v>乡镇卫生院1</v>
          </cell>
          <cell r="J118" t="str">
            <v>01</v>
          </cell>
          <cell r="K118" t="str">
            <v>贵州省开阳县城关镇</v>
          </cell>
          <cell r="L118" t="str">
            <v>522522198208042812</v>
          </cell>
          <cell r="M118" t="str">
            <v>无</v>
          </cell>
          <cell r="N118">
            <v>0</v>
          </cell>
          <cell r="O118">
            <v>13595079466</v>
          </cell>
          <cell r="P118" t="str">
            <v>执业医师</v>
          </cell>
        </row>
        <row r="119">
          <cell r="C119">
            <v>20190510428</v>
          </cell>
          <cell r="D119" t="str">
            <v>女</v>
          </cell>
          <cell r="E119" t="str">
            <v>大专</v>
          </cell>
          <cell r="F119" t="str">
            <v>2014-07</v>
          </cell>
          <cell r="G119" t="str">
            <v>遵义医药高等专科学校</v>
          </cell>
          <cell r="H119" t="str">
            <v>中医学</v>
          </cell>
          <cell r="I119" t="str">
            <v>乡镇卫生院2</v>
          </cell>
          <cell r="J119" t="str">
            <v>01</v>
          </cell>
          <cell r="K119" t="str">
            <v>贵州省清镇市卫城镇</v>
          </cell>
          <cell r="L119" t="str">
            <v>52018119900910302x</v>
          </cell>
          <cell r="M119" t="str">
            <v>站街镇中心卫生院（临聘）</v>
          </cell>
          <cell r="N119">
            <v>5</v>
          </cell>
          <cell r="O119">
            <v>18275622312</v>
          </cell>
          <cell r="P119" t="str">
            <v>执业助理医师</v>
          </cell>
        </row>
        <row r="120">
          <cell r="C120">
            <v>20190130429</v>
          </cell>
          <cell r="D120" t="str">
            <v>女</v>
          </cell>
          <cell r="E120" t="str">
            <v>本科</v>
          </cell>
          <cell r="F120" t="str">
            <v>2013-07</v>
          </cell>
          <cell r="G120" t="str">
            <v>贵阳医学院神奇民族医药学院</v>
          </cell>
          <cell r="H120" t="str">
            <v>护理学</v>
          </cell>
          <cell r="I120" t="str">
            <v>开阳县人民医院</v>
          </cell>
          <cell r="J120" t="str">
            <v>03</v>
          </cell>
          <cell r="K120" t="str">
            <v>贵州省贵阳市开阳县花梨镇清江村田坝组</v>
          </cell>
          <cell r="L120" t="str">
            <v>520121198804093827</v>
          </cell>
          <cell r="M120" t="str">
            <v>开阳县人民医院（临聘）</v>
          </cell>
          <cell r="N120" t="str">
            <v>6</v>
          </cell>
          <cell r="O120" t="str">
            <v>15285137645</v>
          </cell>
          <cell r="P120" t="str">
            <v>护师资格</v>
          </cell>
        </row>
        <row r="121">
          <cell r="C121">
            <v>20190610430</v>
          </cell>
          <cell r="D121" t="str">
            <v>女</v>
          </cell>
          <cell r="E121" t="str">
            <v>大专</v>
          </cell>
          <cell r="F121" t="str">
            <v>2019-07</v>
          </cell>
          <cell r="G121" t="str">
            <v>山东现代学院</v>
          </cell>
          <cell r="H121" t="str">
            <v>临床医学</v>
          </cell>
          <cell r="I121" t="str">
            <v>乡镇卫生院3</v>
          </cell>
          <cell r="J121" t="str">
            <v>01</v>
          </cell>
          <cell r="K121" t="str">
            <v>贵州省开阳县城关镇</v>
          </cell>
          <cell r="L121" t="str">
            <v>520121199710170021</v>
          </cell>
          <cell r="M121" t="str">
            <v>无</v>
          </cell>
          <cell r="N121">
            <v>0</v>
          </cell>
          <cell r="O121">
            <v>15519126307</v>
          </cell>
          <cell r="P121" t="str">
            <v>无</v>
          </cell>
        </row>
        <row r="122">
          <cell r="C122">
            <v>20190610501</v>
          </cell>
          <cell r="D122" t="str">
            <v>女</v>
          </cell>
          <cell r="E122" t="str">
            <v>大专</v>
          </cell>
          <cell r="F122" t="str">
            <v>2018-06</v>
          </cell>
          <cell r="G122" t="str">
            <v>常德职业技术学院</v>
          </cell>
          <cell r="H122" t="str">
            <v>临床医学</v>
          </cell>
          <cell r="I122" t="str">
            <v>乡镇卫生院3</v>
          </cell>
          <cell r="J122" t="str">
            <v>01</v>
          </cell>
          <cell r="K122" t="str">
            <v>贵州省开阳县双流镇</v>
          </cell>
          <cell r="L122" t="str">
            <v>520121199708011224</v>
          </cell>
          <cell r="M122" t="str">
            <v>开阳县金中镇卫生院（临聘）</v>
          </cell>
          <cell r="N122">
            <v>1</v>
          </cell>
          <cell r="O122">
            <v>13511974228</v>
          </cell>
          <cell r="P122" t="str">
            <v>无</v>
          </cell>
        </row>
        <row r="123">
          <cell r="C123">
            <v>20190710502</v>
          </cell>
          <cell r="D123" t="str">
            <v>女</v>
          </cell>
          <cell r="E123" t="str">
            <v>大专</v>
          </cell>
          <cell r="F123" t="str">
            <v>2009-07</v>
          </cell>
          <cell r="G123" t="str">
            <v>贵阳医学院</v>
          </cell>
          <cell r="H123" t="str">
            <v>药学</v>
          </cell>
          <cell r="I123" t="str">
            <v>乡镇卫生院4</v>
          </cell>
          <cell r="J123" t="str">
            <v>01</v>
          </cell>
          <cell r="K123" t="str">
            <v>贵州省清镇市麦格苗族布依族乡</v>
          </cell>
          <cell r="L123" t="str">
            <v>522423199012039641</v>
          </cell>
          <cell r="M123" t="str">
            <v>无</v>
          </cell>
          <cell r="N123">
            <v>0</v>
          </cell>
          <cell r="O123">
            <v>15985193623</v>
          </cell>
          <cell r="P123" t="str">
            <v>初级（士)</v>
          </cell>
        </row>
        <row r="124">
          <cell r="C124">
            <v>20190710503</v>
          </cell>
          <cell r="D124" t="str">
            <v>女</v>
          </cell>
          <cell r="E124" t="str">
            <v>本科</v>
          </cell>
          <cell r="F124" t="str">
            <v>2014-07</v>
          </cell>
          <cell r="G124" t="str">
            <v>贵阳中医学院</v>
          </cell>
          <cell r="H124" t="str">
            <v>中药</v>
          </cell>
          <cell r="I124" t="str">
            <v>乡镇卫生院4</v>
          </cell>
          <cell r="J124" t="str">
            <v>01</v>
          </cell>
          <cell r="K124" t="str">
            <v>贵州省开阳县楠木渡镇</v>
          </cell>
          <cell r="L124" t="str">
            <v>520121199302202848</v>
          </cell>
          <cell r="M124" t="str">
            <v>无</v>
          </cell>
          <cell r="N124">
            <v>0</v>
          </cell>
          <cell r="O124">
            <v>18798020046</v>
          </cell>
          <cell r="P124" t="str">
            <v>药士</v>
          </cell>
        </row>
        <row r="125">
          <cell r="C125">
            <v>20190610504</v>
          </cell>
          <cell r="D125" t="str">
            <v>男</v>
          </cell>
          <cell r="E125" t="str">
            <v>大专</v>
          </cell>
          <cell r="F125" t="str">
            <v>2014-07</v>
          </cell>
          <cell r="G125" t="str">
            <v>铜仁职业技术学院</v>
          </cell>
          <cell r="H125" t="str">
            <v>临床医学</v>
          </cell>
          <cell r="I125" t="str">
            <v>乡镇卫生院3</v>
          </cell>
          <cell r="J125" t="str">
            <v>01</v>
          </cell>
          <cell r="K125" t="str">
            <v>贵州省开阳县南江乡</v>
          </cell>
          <cell r="L125" t="str">
            <v>520121198706035412</v>
          </cell>
          <cell r="M125" t="str">
            <v>金中镇卫生院（临聘）</v>
          </cell>
          <cell r="N125">
            <v>1</v>
          </cell>
          <cell r="O125">
            <v>15329102981</v>
          </cell>
          <cell r="P125" t="str">
            <v>无</v>
          </cell>
        </row>
        <row r="126">
          <cell r="C126">
            <v>20190410505</v>
          </cell>
          <cell r="D126" t="str">
            <v>女</v>
          </cell>
          <cell r="E126" t="str">
            <v>大专</v>
          </cell>
          <cell r="F126" t="str">
            <v>2005-12</v>
          </cell>
          <cell r="G126" t="str">
            <v>贵阳中医学院</v>
          </cell>
          <cell r="H126" t="str">
            <v>中医学</v>
          </cell>
          <cell r="I126" t="str">
            <v>乡镇卫生院1</v>
          </cell>
          <cell r="J126" t="str">
            <v>01</v>
          </cell>
          <cell r="K126" t="str">
            <v>贵州省清镇市流长苗族乡</v>
          </cell>
          <cell r="L126" t="str">
            <v>520181198804024828</v>
          </cell>
          <cell r="M126" t="str">
            <v>无</v>
          </cell>
          <cell r="N126">
            <v>0</v>
          </cell>
          <cell r="O126">
            <v>17785591097</v>
          </cell>
          <cell r="P126" t="str">
            <v>执业医师</v>
          </cell>
        </row>
        <row r="127">
          <cell r="C127">
            <v>20190610506</v>
          </cell>
          <cell r="D127" t="str">
            <v>女</v>
          </cell>
          <cell r="E127" t="str">
            <v>大专</v>
          </cell>
          <cell r="F127" t="str">
            <v>2017-07</v>
          </cell>
          <cell r="G127" t="str">
            <v>河南医学高等专科学校</v>
          </cell>
          <cell r="H127" t="str">
            <v>临床医学</v>
          </cell>
          <cell r="I127" t="str">
            <v>乡镇卫生院3</v>
          </cell>
          <cell r="J127" t="str">
            <v>01</v>
          </cell>
          <cell r="K127" t="str">
            <v>贵州省水城县阿戛乡</v>
          </cell>
          <cell r="L127" t="str">
            <v>520221199504114067</v>
          </cell>
          <cell r="M127" t="str">
            <v>无</v>
          </cell>
          <cell r="N127">
            <v>0</v>
          </cell>
          <cell r="O127">
            <v>15285977737</v>
          </cell>
          <cell r="P127" t="str">
            <v>无</v>
          </cell>
        </row>
        <row r="128">
          <cell r="C128">
            <v>20190410507</v>
          </cell>
          <cell r="D128" t="str">
            <v>男</v>
          </cell>
          <cell r="E128" t="str">
            <v>本科</v>
          </cell>
          <cell r="F128" t="str">
            <v>2005-07</v>
          </cell>
          <cell r="G128" t="str">
            <v>遵义医学院</v>
          </cell>
          <cell r="H128" t="str">
            <v>临床医学</v>
          </cell>
          <cell r="I128" t="str">
            <v>乡镇卫生院1</v>
          </cell>
          <cell r="J128" t="str">
            <v>01</v>
          </cell>
          <cell r="K128" t="str">
            <v>贵州省开阳县永温镇</v>
          </cell>
          <cell r="L128" t="str">
            <v>522522198107191819</v>
          </cell>
          <cell r="M128" t="str">
            <v>开阳县中西医结合医院（临聘）</v>
          </cell>
          <cell r="N128">
            <v>2</v>
          </cell>
          <cell r="O128">
            <v>15285506280</v>
          </cell>
          <cell r="P128" t="str">
            <v>执业医师</v>
          </cell>
        </row>
        <row r="129">
          <cell r="C129">
            <v>20190610508</v>
          </cell>
          <cell r="D129" t="str">
            <v>男</v>
          </cell>
          <cell r="E129" t="str">
            <v>大专</v>
          </cell>
          <cell r="F129" t="str">
            <v>2018-11</v>
          </cell>
          <cell r="G129" t="str">
            <v>黔南民族医学高等专科学校</v>
          </cell>
          <cell r="H129" t="str">
            <v>临床医学</v>
          </cell>
          <cell r="I129" t="str">
            <v>乡镇卫生院3</v>
          </cell>
          <cell r="J129" t="str">
            <v>01</v>
          </cell>
          <cell r="K129" t="str">
            <v>贵州省开阳县毛云乡</v>
          </cell>
          <cell r="L129" t="str">
            <v>520121199508027213</v>
          </cell>
          <cell r="M129" t="str">
            <v>开阳县龙祥医院</v>
          </cell>
          <cell r="N129">
            <v>1</v>
          </cell>
          <cell r="O129">
            <v>18285075240</v>
          </cell>
          <cell r="P129" t="str">
            <v>无</v>
          </cell>
        </row>
        <row r="130">
          <cell r="C130">
            <v>20190710509</v>
          </cell>
          <cell r="D130" t="str">
            <v>女</v>
          </cell>
          <cell r="E130" t="str">
            <v>本科</v>
          </cell>
          <cell r="F130" t="str">
            <v>2019-06</v>
          </cell>
          <cell r="G130" t="str">
            <v>湖南中医药大学</v>
          </cell>
          <cell r="H130" t="str">
            <v>药学</v>
          </cell>
          <cell r="I130" t="str">
            <v>乡镇卫生院4</v>
          </cell>
          <cell r="J130" t="str">
            <v>01</v>
          </cell>
          <cell r="K130" t="str">
            <v>贵州省修文县龙场镇</v>
          </cell>
          <cell r="L130" t="str">
            <v>520123199104021221</v>
          </cell>
          <cell r="M130" t="str">
            <v>无</v>
          </cell>
          <cell r="N130">
            <v>0</v>
          </cell>
          <cell r="O130">
            <v>13595171203</v>
          </cell>
          <cell r="P130" t="str">
            <v>初级（师）</v>
          </cell>
        </row>
        <row r="131">
          <cell r="C131">
            <v>20190610510</v>
          </cell>
          <cell r="D131" t="str">
            <v>男</v>
          </cell>
          <cell r="E131" t="str">
            <v>大专</v>
          </cell>
          <cell r="F131" t="str">
            <v>2014-07</v>
          </cell>
          <cell r="G131" t="str">
            <v>铜仁职业技术学院</v>
          </cell>
          <cell r="H131" t="str">
            <v>临床医学</v>
          </cell>
          <cell r="I131" t="str">
            <v>乡镇卫生院3</v>
          </cell>
          <cell r="J131" t="str">
            <v>01</v>
          </cell>
          <cell r="K131" t="str">
            <v>贵州省松桃苗族自治县大路乡</v>
          </cell>
          <cell r="L131" t="str">
            <v>522229198912122611</v>
          </cell>
          <cell r="M131" t="str">
            <v>孟溪镇中心卫生院（临床）</v>
          </cell>
          <cell r="N131">
            <v>3</v>
          </cell>
          <cell r="O131">
            <v>13765635274</v>
          </cell>
          <cell r="P131" t="str">
            <v>无</v>
          </cell>
          <cell r="Q131" t="str">
            <v>差户口薄原件及复印件</v>
          </cell>
        </row>
        <row r="132">
          <cell r="C132">
            <v>20190610511</v>
          </cell>
          <cell r="D132" t="str">
            <v>女</v>
          </cell>
          <cell r="E132" t="str">
            <v>大专</v>
          </cell>
          <cell r="F132" t="str">
            <v>2019-06</v>
          </cell>
          <cell r="G132" t="str">
            <v>铜仁职业技术学院</v>
          </cell>
          <cell r="H132" t="str">
            <v>临床医学</v>
          </cell>
          <cell r="I132" t="str">
            <v>乡镇卫生院3</v>
          </cell>
          <cell r="J132" t="str">
            <v>01</v>
          </cell>
          <cell r="K132" t="str">
            <v>贵州省开阳县冯三镇</v>
          </cell>
          <cell r="L132" t="str">
            <v>520121199707061828</v>
          </cell>
          <cell r="M132" t="str">
            <v>无</v>
          </cell>
          <cell r="N132">
            <v>0</v>
          </cell>
          <cell r="O132">
            <v>13984303157</v>
          </cell>
          <cell r="P132" t="str">
            <v>无</v>
          </cell>
        </row>
        <row r="133">
          <cell r="C133">
            <v>20190610512</v>
          </cell>
          <cell r="D133" t="str">
            <v>女</v>
          </cell>
          <cell r="E133" t="str">
            <v>大专</v>
          </cell>
          <cell r="F133" t="str">
            <v>2016-07</v>
          </cell>
          <cell r="G133" t="str">
            <v>遵义医药高等专科学校</v>
          </cell>
          <cell r="H133" t="str">
            <v>中医学</v>
          </cell>
          <cell r="I133" t="str">
            <v>乡镇卫生院3</v>
          </cell>
          <cell r="J133" t="str">
            <v>01</v>
          </cell>
          <cell r="K133" t="str">
            <v>贵州省清镇市站街镇</v>
          </cell>
          <cell r="L133" t="str">
            <v>520181199307251741</v>
          </cell>
          <cell r="M133" t="str">
            <v>无</v>
          </cell>
          <cell r="N133">
            <v>0</v>
          </cell>
          <cell r="O133">
            <v>18786658867</v>
          </cell>
          <cell r="P133" t="str">
            <v>无</v>
          </cell>
        </row>
        <row r="134">
          <cell r="C134">
            <v>20190410513</v>
          </cell>
          <cell r="D134" t="str">
            <v>女</v>
          </cell>
          <cell r="E134" t="str">
            <v>本科</v>
          </cell>
          <cell r="F134" t="str">
            <v>2018-07</v>
          </cell>
          <cell r="G134" t="str">
            <v>贵阳中医学院时珍学院</v>
          </cell>
          <cell r="H134" t="str">
            <v>中西医临床医学</v>
          </cell>
          <cell r="I134" t="str">
            <v>乡镇卫生院1</v>
          </cell>
          <cell r="J134" t="str">
            <v>01</v>
          </cell>
          <cell r="K134" t="str">
            <v>贵州省开阳县冯三镇</v>
          </cell>
          <cell r="L134" t="str">
            <v>520121199402081828</v>
          </cell>
          <cell r="M134" t="str">
            <v>贵州中医药大学第二附院（社会规培）</v>
          </cell>
          <cell r="N134">
            <v>1</v>
          </cell>
          <cell r="O134">
            <v>18886071193</v>
          </cell>
          <cell r="P134" t="str">
            <v>无</v>
          </cell>
        </row>
        <row r="135">
          <cell r="C135">
            <v>20190610514</v>
          </cell>
          <cell r="D135" t="str">
            <v>女</v>
          </cell>
          <cell r="E135" t="str">
            <v>大专</v>
          </cell>
          <cell r="F135" t="str">
            <v>2019-07</v>
          </cell>
          <cell r="G135" t="str">
            <v>遵义医药高等专科学校</v>
          </cell>
          <cell r="H135" t="str">
            <v>中医学</v>
          </cell>
          <cell r="I135" t="str">
            <v>乡镇卫生院3</v>
          </cell>
          <cell r="J135" t="str">
            <v>01</v>
          </cell>
          <cell r="K135" t="str">
            <v>贵州省织金县少普镇</v>
          </cell>
          <cell r="L135" t="str">
            <v>522425199805028806</v>
          </cell>
          <cell r="M135" t="str">
            <v>无</v>
          </cell>
          <cell r="N135">
            <v>0</v>
          </cell>
          <cell r="O135">
            <v>18744937479</v>
          </cell>
          <cell r="P135" t="str">
            <v>无</v>
          </cell>
          <cell r="Q135" t="str">
            <v>差户口本原件及复印件</v>
          </cell>
        </row>
        <row r="136">
          <cell r="C136">
            <v>20190610515</v>
          </cell>
          <cell r="D136" t="str">
            <v>女</v>
          </cell>
          <cell r="E136" t="str">
            <v>大专</v>
          </cell>
          <cell r="F136" t="str">
            <v>2019-07</v>
          </cell>
          <cell r="G136" t="str">
            <v>遵义医药高等专科学校</v>
          </cell>
          <cell r="H136" t="str">
            <v>中医学</v>
          </cell>
          <cell r="I136" t="str">
            <v>乡镇卫生院3</v>
          </cell>
          <cell r="J136" t="str">
            <v>01</v>
          </cell>
          <cell r="K136" t="str">
            <v>贵州省余庆县龙溪镇</v>
          </cell>
          <cell r="L136" t="str">
            <v>522129199709252065</v>
          </cell>
          <cell r="M136" t="str">
            <v>无</v>
          </cell>
          <cell r="N136">
            <v>0</v>
          </cell>
          <cell r="O136">
            <v>13314422219</v>
          </cell>
          <cell r="P136" t="str">
            <v>无</v>
          </cell>
        </row>
        <row r="137">
          <cell r="C137">
            <v>20190310516</v>
          </cell>
          <cell r="D137" t="str">
            <v>女</v>
          </cell>
          <cell r="E137" t="str">
            <v>本科</v>
          </cell>
          <cell r="F137" t="str">
            <v>2018-07</v>
          </cell>
          <cell r="G137" t="str">
            <v>锦州医科大学</v>
          </cell>
          <cell r="H137" t="str">
            <v>临床医学</v>
          </cell>
          <cell r="I137" t="str">
            <v>开阳县妇幼保健院</v>
          </cell>
          <cell r="J137" t="str">
            <v>01</v>
          </cell>
          <cell r="K137" t="str">
            <v>贵州省纳雍县雍熙镇</v>
          </cell>
          <cell r="L137" t="str">
            <v>522426199412020068</v>
          </cell>
          <cell r="M137" t="str">
            <v>无</v>
          </cell>
          <cell r="N137">
            <v>0</v>
          </cell>
          <cell r="O137">
            <v>18484635611</v>
          </cell>
          <cell r="P137" t="str">
            <v>无</v>
          </cell>
          <cell r="Q137" t="str">
            <v>差户口本原件及复印件</v>
          </cell>
        </row>
        <row r="138">
          <cell r="C138">
            <v>20190410517</v>
          </cell>
          <cell r="D138" t="str">
            <v>女</v>
          </cell>
          <cell r="E138" t="str">
            <v>本科</v>
          </cell>
          <cell r="F138" t="str">
            <v>2015-07</v>
          </cell>
          <cell r="G138" t="str">
            <v>贵阳中医学院</v>
          </cell>
          <cell r="H138" t="str">
            <v>中西医临床医学</v>
          </cell>
          <cell r="I138" t="str">
            <v>乡镇卫生院1</v>
          </cell>
          <cell r="J138" t="str">
            <v>01</v>
          </cell>
          <cell r="K138" t="str">
            <v>贵州省开阳县紫江花园</v>
          </cell>
          <cell r="L138" t="str">
            <v>520121199106041047</v>
          </cell>
          <cell r="M138" t="str">
            <v>开阳县城关镇卫生院（临聘）</v>
          </cell>
          <cell r="N138" t="str">
            <v>无</v>
          </cell>
          <cell r="O138">
            <v>13765802881</v>
          </cell>
          <cell r="P138" t="str">
            <v>无</v>
          </cell>
        </row>
        <row r="139">
          <cell r="C139">
            <v>20190230518</v>
          </cell>
          <cell r="D139" t="str">
            <v>女</v>
          </cell>
          <cell r="E139" t="str">
            <v>本科</v>
          </cell>
          <cell r="F139" t="str">
            <v>2016-07</v>
          </cell>
          <cell r="G139" t="str">
            <v>陕西国际商贸学院</v>
          </cell>
          <cell r="H139" t="str">
            <v>财务管理</v>
          </cell>
          <cell r="I139" t="str">
            <v>开阳县中西医结合医院</v>
          </cell>
          <cell r="J139" t="str">
            <v>03</v>
          </cell>
          <cell r="K139" t="str">
            <v>贵阳市南明区富源中路283号</v>
          </cell>
          <cell r="L139" t="str">
            <v>520121199307080026</v>
          </cell>
          <cell r="M139" t="str">
            <v>贵州新天鑫化工有限公司</v>
          </cell>
          <cell r="N139">
            <v>2</v>
          </cell>
          <cell r="O139">
            <v>18085097006</v>
          </cell>
          <cell r="P139" t="str">
            <v>初级会计专业技术资格证</v>
          </cell>
        </row>
        <row r="140">
          <cell r="C140">
            <v>20190180519</v>
          </cell>
          <cell r="D140" t="str">
            <v>女</v>
          </cell>
          <cell r="E140" t="str">
            <v>本科</v>
          </cell>
          <cell r="F140" t="str">
            <v>2014-12</v>
          </cell>
          <cell r="G140" t="str">
            <v>贵州财经大学</v>
          </cell>
          <cell r="H140" t="str">
            <v>会计学</v>
          </cell>
          <cell r="I140" t="str">
            <v>开阳县人民医院</v>
          </cell>
          <cell r="J140" t="str">
            <v>08</v>
          </cell>
          <cell r="K140" t="str">
            <v>贵阳市开阳县冯三镇毛坪村</v>
          </cell>
          <cell r="L140" t="str">
            <v>520121198708111845</v>
          </cell>
          <cell r="M140" t="str">
            <v>贵州黔海源建设工程有限公司</v>
          </cell>
          <cell r="N140" t="str">
            <v>4</v>
          </cell>
          <cell r="O140" t="str">
            <v>18985411556</v>
          </cell>
          <cell r="P140" t="str">
            <v>会计从业资格证</v>
          </cell>
          <cell r="Q140" t="str">
            <v>补单位同意报考证明</v>
          </cell>
        </row>
        <row r="141">
          <cell r="C141">
            <v>20190120520</v>
          </cell>
          <cell r="D141" t="str">
            <v>男</v>
          </cell>
          <cell r="E141" t="str">
            <v>本科</v>
          </cell>
          <cell r="F141" t="str">
            <v>2013-07</v>
          </cell>
          <cell r="G141" t="str">
            <v>遵义医学院医学与科技学院</v>
          </cell>
          <cell r="H141" t="str">
            <v>临床医学</v>
          </cell>
          <cell r="I141" t="str">
            <v>开阳县人民医院</v>
          </cell>
          <cell r="J141" t="str">
            <v>02</v>
          </cell>
          <cell r="K141" t="str">
            <v>贵州省贵阳市息烽县鹿窝乡政府宿舍</v>
          </cell>
          <cell r="L141" t="str">
            <v>522523198406204110</v>
          </cell>
          <cell r="M141" t="str">
            <v>修文县人民医院（临聘）</v>
          </cell>
          <cell r="N141" t="str">
            <v>6</v>
          </cell>
          <cell r="O141" t="str">
            <v>15180828093</v>
          </cell>
          <cell r="P141" t="str">
            <v>执业医师资格</v>
          </cell>
          <cell r="Q141" t="str">
            <v>单位同意报考证明</v>
          </cell>
        </row>
        <row r="142">
          <cell r="C142">
            <v>20190710521</v>
          </cell>
          <cell r="D142" t="str">
            <v>女</v>
          </cell>
          <cell r="E142" t="str">
            <v>大专</v>
          </cell>
          <cell r="F142" t="str">
            <v>2015-07</v>
          </cell>
          <cell r="G142" t="str">
            <v>重庆医药高等专科学校</v>
          </cell>
          <cell r="H142" t="str">
            <v>药学</v>
          </cell>
          <cell r="I142" t="str">
            <v>乡镇卫生院4</v>
          </cell>
          <cell r="J142" t="str">
            <v>01</v>
          </cell>
          <cell r="K142" t="str">
            <v>贵州省瓮安县平定营镇</v>
          </cell>
          <cell r="L142" t="str">
            <v>522725199208081226</v>
          </cell>
          <cell r="M142" t="str">
            <v>瓮安明康医院</v>
          </cell>
          <cell r="N142">
            <v>3</v>
          </cell>
          <cell r="O142">
            <v>15286270747</v>
          </cell>
          <cell r="P142" t="str">
            <v>初级（士）</v>
          </cell>
        </row>
        <row r="143">
          <cell r="C143">
            <v>20190510522</v>
          </cell>
          <cell r="D143" t="str">
            <v>男</v>
          </cell>
          <cell r="E143" t="str">
            <v>大专</v>
          </cell>
          <cell r="F143" t="str">
            <v>2017-07</v>
          </cell>
          <cell r="G143" t="str">
            <v>遵义医药高等专科学校</v>
          </cell>
          <cell r="H143" t="str">
            <v>中医学</v>
          </cell>
          <cell r="I143" t="str">
            <v>乡镇卫生院2</v>
          </cell>
          <cell r="J143" t="str">
            <v>01</v>
          </cell>
          <cell r="K143" t="str">
            <v>贵州省普定县鸡场坡乡</v>
          </cell>
          <cell r="L143" t="str">
            <v>522527199304161754</v>
          </cell>
          <cell r="M143" t="str">
            <v>六枝特区木岗镇卫生院（临聘）</v>
          </cell>
          <cell r="N143">
            <v>2</v>
          </cell>
          <cell r="O143">
            <v>15519216879</v>
          </cell>
          <cell r="P143" t="str">
            <v>执业助理医师</v>
          </cell>
        </row>
        <row r="144">
          <cell r="C144">
            <v>20190610523</v>
          </cell>
          <cell r="D144" t="str">
            <v>男</v>
          </cell>
          <cell r="E144" t="str">
            <v>大专</v>
          </cell>
          <cell r="F144" t="str">
            <v>2019-06</v>
          </cell>
          <cell r="G144" t="str">
            <v>福建卫生职业技术学院</v>
          </cell>
          <cell r="H144" t="str">
            <v>临床医学</v>
          </cell>
          <cell r="I144" t="str">
            <v>乡镇卫生院3</v>
          </cell>
          <cell r="J144" t="str">
            <v>01</v>
          </cell>
          <cell r="K144" t="str">
            <v>贵州省务川县镇南镇</v>
          </cell>
          <cell r="L144" t="str">
            <v>52212619940711301x</v>
          </cell>
          <cell r="M144" t="str">
            <v>无</v>
          </cell>
          <cell r="N144">
            <v>0</v>
          </cell>
          <cell r="O144">
            <v>15685288128</v>
          </cell>
          <cell r="P144" t="str">
            <v>无</v>
          </cell>
        </row>
        <row r="145">
          <cell r="C145">
            <v>20190610524</v>
          </cell>
          <cell r="D145" t="str">
            <v>女</v>
          </cell>
          <cell r="E145" t="str">
            <v>大专</v>
          </cell>
          <cell r="F145" t="str">
            <v>2018-08</v>
          </cell>
          <cell r="G145" t="str">
            <v>石家庄人民医学高等专科学校</v>
          </cell>
          <cell r="H145" t="str">
            <v>临床医学</v>
          </cell>
          <cell r="I145" t="str">
            <v>乡镇卫生院3</v>
          </cell>
          <cell r="J145" t="str">
            <v>01</v>
          </cell>
          <cell r="K145" t="str">
            <v>贵州省开阳县禾丰乡</v>
          </cell>
          <cell r="L145" t="str">
            <v>520121199506185226</v>
          </cell>
          <cell r="M145" t="str">
            <v>无</v>
          </cell>
          <cell r="N145">
            <v>0</v>
          </cell>
          <cell r="O145">
            <v>18486101323</v>
          </cell>
          <cell r="P145" t="str">
            <v>无</v>
          </cell>
        </row>
        <row r="146">
          <cell r="C146">
            <v>20190710525</v>
          </cell>
          <cell r="D146" t="str">
            <v>女</v>
          </cell>
          <cell r="E146" t="str">
            <v>大专</v>
          </cell>
          <cell r="F146" t="str">
            <v>2017-07</v>
          </cell>
          <cell r="G146" t="str">
            <v>黔东南民族职业技术学院</v>
          </cell>
          <cell r="H146" t="str">
            <v>药学</v>
          </cell>
          <cell r="I146" t="str">
            <v>乡镇卫生院4</v>
          </cell>
          <cell r="J146" t="str">
            <v>01</v>
          </cell>
          <cell r="K146" t="str">
            <v>贵州省金沙县马路乡</v>
          </cell>
          <cell r="L146" t="str">
            <v>522424199702144429</v>
          </cell>
          <cell r="M146" t="str">
            <v>无</v>
          </cell>
          <cell r="N146">
            <v>0</v>
          </cell>
          <cell r="O146">
            <v>18212223912</v>
          </cell>
          <cell r="P146" t="str">
            <v>初级（士)</v>
          </cell>
          <cell r="Q146" t="str">
            <v>差户口本原件及复印件</v>
          </cell>
        </row>
        <row r="147">
          <cell r="C147">
            <v>20190210526</v>
          </cell>
          <cell r="D147" t="str">
            <v>女</v>
          </cell>
          <cell r="E147" t="str">
            <v>本科</v>
          </cell>
          <cell r="F147" t="str">
            <v>2017-07</v>
          </cell>
          <cell r="G147" t="str">
            <v>贵州医科大学</v>
          </cell>
          <cell r="H147" t="str">
            <v>口腔医学</v>
          </cell>
          <cell r="I147" t="str">
            <v>开阳县中西医结合医院</v>
          </cell>
          <cell r="J147" t="str">
            <v>01</v>
          </cell>
          <cell r="K147" t="str">
            <v>贵阳市南明区月亮岩路29号4栋底层附1号</v>
          </cell>
          <cell r="L147" t="str">
            <v>520203199506160523</v>
          </cell>
          <cell r="M147" t="str">
            <v>贵阳市口腔医院</v>
          </cell>
          <cell r="N147">
            <v>2</v>
          </cell>
          <cell r="O147">
            <v>18085109873</v>
          </cell>
          <cell r="P147" t="str">
            <v>口腔执业医师资格证</v>
          </cell>
        </row>
        <row r="148">
          <cell r="C148">
            <v>20190610527</v>
          </cell>
          <cell r="D148" t="str">
            <v>男</v>
          </cell>
          <cell r="E148" t="str">
            <v>大专</v>
          </cell>
          <cell r="F148" t="str">
            <v>2017-07</v>
          </cell>
          <cell r="G148" t="str">
            <v>遵义医药高等专科学校</v>
          </cell>
          <cell r="H148" t="str">
            <v>临床医学</v>
          </cell>
          <cell r="I148" t="str">
            <v>乡镇卫生院3</v>
          </cell>
          <cell r="J148" t="str">
            <v>01</v>
          </cell>
          <cell r="K148" t="str">
            <v>贵州省织金县城关镇</v>
          </cell>
          <cell r="L148" t="str">
            <v>522425199502050037</v>
          </cell>
          <cell r="M148" t="str">
            <v>无</v>
          </cell>
          <cell r="N148">
            <v>0</v>
          </cell>
          <cell r="O148">
            <v>18385087255</v>
          </cell>
          <cell r="P148" t="str">
            <v>无</v>
          </cell>
        </row>
        <row r="149">
          <cell r="C149">
            <v>20190130528</v>
          </cell>
          <cell r="D149" t="str">
            <v>女</v>
          </cell>
          <cell r="E149" t="str">
            <v>本科</v>
          </cell>
          <cell r="F149" t="str">
            <v>2010-07</v>
          </cell>
          <cell r="G149" t="str">
            <v>贵阳中医学院</v>
          </cell>
          <cell r="H149" t="str">
            <v>护理学</v>
          </cell>
          <cell r="I149" t="str">
            <v>开阳县人民医院</v>
          </cell>
          <cell r="J149" t="str">
            <v>03</v>
          </cell>
          <cell r="K149" t="str">
            <v>开阳县文明南巷</v>
          </cell>
          <cell r="L149" t="str">
            <v>520121198710150026</v>
          </cell>
          <cell r="M149" t="str">
            <v>开阳县中西医结合医院（临聘）</v>
          </cell>
          <cell r="N149" t="str">
            <v>9</v>
          </cell>
          <cell r="O149" t="str">
            <v>18508511920</v>
          </cell>
          <cell r="P149" t="str">
            <v>主管护师</v>
          </cell>
        </row>
        <row r="150">
          <cell r="C150">
            <v>20190710529</v>
          </cell>
          <cell r="D150" t="str">
            <v>女</v>
          </cell>
          <cell r="E150" t="str">
            <v>大专</v>
          </cell>
          <cell r="F150" t="str">
            <v>2016-07</v>
          </cell>
          <cell r="G150" t="str">
            <v>贵阳护理职业学院</v>
          </cell>
          <cell r="H150" t="str">
            <v>药学</v>
          </cell>
          <cell r="I150" t="str">
            <v>乡镇卫生院4</v>
          </cell>
          <cell r="J150" t="str">
            <v>01</v>
          </cell>
          <cell r="K150" t="str">
            <v>贵州省开阳县城关镇</v>
          </cell>
          <cell r="L150" t="str">
            <v>520121199512170020</v>
          </cell>
          <cell r="M150" t="str">
            <v>开阳县协和医院（临聘）</v>
          </cell>
          <cell r="N150">
            <v>4</v>
          </cell>
          <cell r="O150">
            <v>18285537904</v>
          </cell>
          <cell r="P150" t="str">
            <v>初级（士)</v>
          </cell>
        </row>
        <row r="151">
          <cell r="C151">
            <v>20190130530</v>
          </cell>
          <cell r="D151" t="str">
            <v>女</v>
          </cell>
          <cell r="E151" t="str">
            <v>本科</v>
          </cell>
          <cell r="F151" t="str">
            <v>2016-07</v>
          </cell>
          <cell r="G151" t="str">
            <v>贵阳中医学院时珍学院</v>
          </cell>
          <cell r="H151" t="str">
            <v>护理学</v>
          </cell>
          <cell r="I151" t="str">
            <v>开阳县人民医院</v>
          </cell>
          <cell r="J151" t="str">
            <v>03</v>
          </cell>
          <cell r="K151" t="str">
            <v>开阳县双流镇三合村白岩</v>
          </cell>
          <cell r="L151" t="str">
            <v>520121199305221243</v>
          </cell>
          <cell r="M151" t="str">
            <v>开阳县中西医结合医院（临聘）</v>
          </cell>
          <cell r="N151" t="str">
            <v>2</v>
          </cell>
          <cell r="O151" t="str">
            <v>15185605461</v>
          </cell>
          <cell r="P151" t="str">
            <v>护师</v>
          </cell>
        </row>
        <row r="152">
          <cell r="C152">
            <v>20190610601</v>
          </cell>
          <cell r="D152" t="str">
            <v>男</v>
          </cell>
          <cell r="E152" t="str">
            <v>大专</v>
          </cell>
          <cell r="F152" t="str">
            <v>2016-06</v>
          </cell>
          <cell r="G152" t="str">
            <v>石家庄医学高等专科学校</v>
          </cell>
          <cell r="H152" t="str">
            <v>临床医学</v>
          </cell>
          <cell r="I152" t="str">
            <v>乡镇卫生院3</v>
          </cell>
          <cell r="J152" t="str">
            <v>01</v>
          </cell>
          <cell r="K152" t="str">
            <v>贵州省凤冈县天桥乡</v>
          </cell>
          <cell r="L152" t="str">
            <v>522127199206263536</v>
          </cell>
          <cell r="M152" t="str">
            <v>无</v>
          </cell>
          <cell r="N152">
            <v>0</v>
          </cell>
          <cell r="O152">
            <v>18985669446</v>
          </cell>
          <cell r="P152" t="str">
            <v>执业助理医师（证未发）</v>
          </cell>
        </row>
        <row r="153">
          <cell r="C153">
            <v>20190710602</v>
          </cell>
          <cell r="D153" t="str">
            <v>女</v>
          </cell>
          <cell r="E153" t="str">
            <v>本科</v>
          </cell>
          <cell r="F153" t="str">
            <v>2018-07</v>
          </cell>
          <cell r="G153" t="str">
            <v>遵义医学院</v>
          </cell>
          <cell r="H153" t="str">
            <v>药学</v>
          </cell>
          <cell r="I153" t="str">
            <v>乡镇卫生院4</v>
          </cell>
          <cell r="J153" t="str">
            <v>01</v>
          </cell>
          <cell r="K153" t="str">
            <v>贵州省遵义县平正乡</v>
          </cell>
          <cell r="L153" t="str">
            <v>522121199405304443</v>
          </cell>
          <cell r="M153" t="str">
            <v>无</v>
          </cell>
          <cell r="N153">
            <v>0</v>
          </cell>
          <cell r="O153">
            <v>15185270377</v>
          </cell>
          <cell r="P153" t="str">
            <v>药士</v>
          </cell>
        </row>
        <row r="154">
          <cell r="C154">
            <v>20190610603</v>
          </cell>
          <cell r="D154" t="str">
            <v>男</v>
          </cell>
          <cell r="E154" t="str">
            <v>大专</v>
          </cell>
          <cell r="F154" t="str">
            <v>2018-07</v>
          </cell>
          <cell r="G154" t="str">
            <v>安顺职业技术学院</v>
          </cell>
          <cell r="H154" t="str">
            <v>临床医学</v>
          </cell>
          <cell r="I154" t="str">
            <v>乡镇卫生院3</v>
          </cell>
          <cell r="J154" t="str">
            <v>01</v>
          </cell>
          <cell r="K154" t="str">
            <v>贵州省纳雍县王家寨镇</v>
          </cell>
          <cell r="L154" t="str">
            <v>522426199405302438</v>
          </cell>
          <cell r="M154" t="str">
            <v>无</v>
          </cell>
          <cell r="N154">
            <v>0</v>
          </cell>
          <cell r="O154">
            <v>18386106742</v>
          </cell>
          <cell r="P154" t="str">
            <v>无</v>
          </cell>
        </row>
        <row r="155">
          <cell r="C155">
            <v>20190510604</v>
          </cell>
          <cell r="D155" t="str">
            <v>女</v>
          </cell>
          <cell r="E155" t="str">
            <v>大专</v>
          </cell>
          <cell r="F155" t="str">
            <v>2015-07</v>
          </cell>
          <cell r="G155" t="str">
            <v>遵义医药高等专科学校</v>
          </cell>
          <cell r="H155" t="str">
            <v>临床医学</v>
          </cell>
          <cell r="I155" t="str">
            <v>乡镇卫生院2</v>
          </cell>
          <cell r="J155" t="str">
            <v>01</v>
          </cell>
          <cell r="K155" t="str">
            <v>贵州省黔西县林泉镇</v>
          </cell>
          <cell r="L155" t="str">
            <v>522423199009078949</v>
          </cell>
          <cell r="M155" t="str">
            <v>无</v>
          </cell>
          <cell r="N155">
            <v>0</v>
          </cell>
          <cell r="O155">
            <v>18798373211</v>
          </cell>
          <cell r="P155" t="str">
            <v>执业助理医师</v>
          </cell>
        </row>
        <row r="156">
          <cell r="C156">
            <v>20190710605</v>
          </cell>
          <cell r="D156" t="str">
            <v>女</v>
          </cell>
          <cell r="E156" t="str">
            <v>大专</v>
          </cell>
          <cell r="F156" t="str">
            <v>2017-07</v>
          </cell>
          <cell r="G156" t="str">
            <v>黔南民族医学高等专科学校</v>
          </cell>
          <cell r="H156" t="str">
            <v>药学</v>
          </cell>
          <cell r="I156" t="str">
            <v>乡镇卫生院4</v>
          </cell>
          <cell r="J156" t="str">
            <v>01</v>
          </cell>
          <cell r="K156" t="str">
            <v>贵州省开阳县城关镇</v>
          </cell>
          <cell r="L156" t="str">
            <v>520121198505016063</v>
          </cell>
          <cell r="M156" t="str">
            <v>无</v>
          </cell>
          <cell r="N156">
            <v>0</v>
          </cell>
          <cell r="O156">
            <v>15902509975</v>
          </cell>
          <cell r="P156" t="str">
            <v>初级（师）</v>
          </cell>
        </row>
        <row r="157">
          <cell r="C157">
            <v>20190410606</v>
          </cell>
          <cell r="D157" t="str">
            <v>女</v>
          </cell>
          <cell r="E157" t="str">
            <v>大专</v>
          </cell>
          <cell r="F157" t="str">
            <v>2019-06</v>
          </cell>
          <cell r="G157" t="str">
            <v>湖南中医药大学</v>
          </cell>
          <cell r="H157" t="str">
            <v>临床医学</v>
          </cell>
          <cell r="I157" t="str">
            <v>乡镇卫生院1</v>
          </cell>
          <cell r="J157" t="str">
            <v>01</v>
          </cell>
          <cell r="K157" t="str">
            <v>贵州省贵阳市开阳县城关镇</v>
          </cell>
          <cell r="L157" t="str">
            <v>500224198506105886</v>
          </cell>
          <cell r="M157" t="str">
            <v>开阳县金中镇中心村卫生室</v>
          </cell>
          <cell r="N157">
            <v>14</v>
          </cell>
          <cell r="O157">
            <v>18984190388</v>
          </cell>
          <cell r="P157" t="str">
            <v>中西医结合执业医师</v>
          </cell>
        </row>
        <row r="158">
          <cell r="C158">
            <v>20190610607</v>
          </cell>
          <cell r="D158" t="str">
            <v>女</v>
          </cell>
          <cell r="E158" t="str">
            <v>大专</v>
          </cell>
          <cell r="F158" t="str">
            <v>2018-07</v>
          </cell>
          <cell r="G158" t="str">
            <v>黔东南民族职业技术学院</v>
          </cell>
          <cell r="H158" t="str">
            <v>临床医学</v>
          </cell>
          <cell r="I158" t="str">
            <v>乡镇卫生院3</v>
          </cell>
          <cell r="J158" t="str">
            <v>01</v>
          </cell>
          <cell r="K158" t="str">
            <v>贵州省凤冈县王寨乡</v>
          </cell>
          <cell r="L158" t="str">
            <v>522127199612274521</v>
          </cell>
          <cell r="M158" t="str">
            <v>凤冈县天桥镇卫生院（临聘）</v>
          </cell>
          <cell r="N158">
            <v>1</v>
          </cell>
          <cell r="O158">
            <v>15285204865</v>
          </cell>
          <cell r="P158" t="str">
            <v>无</v>
          </cell>
        </row>
        <row r="159">
          <cell r="C159">
            <v>20190130608</v>
          </cell>
          <cell r="D159" t="str">
            <v>女</v>
          </cell>
          <cell r="E159" t="str">
            <v>本科</v>
          </cell>
          <cell r="F159" t="str">
            <v>2012-07</v>
          </cell>
          <cell r="G159" t="str">
            <v>贵阳医学院神奇民族医药学院</v>
          </cell>
          <cell r="H159" t="str">
            <v>护理学</v>
          </cell>
          <cell r="I159" t="str">
            <v>开阳县人民医院</v>
          </cell>
          <cell r="J159" t="str">
            <v>03</v>
          </cell>
          <cell r="K159" t="str">
            <v>贵州省开阳县城关镇城北路70号万象君汇1幢2904室</v>
          </cell>
          <cell r="L159" t="str">
            <v>520121198912155220</v>
          </cell>
          <cell r="M159" t="str">
            <v>开阳县人民医院（临聘）</v>
          </cell>
          <cell r="N159" t="str">
            <v>7</v>
          </cell>
          <cell r="O159" t="str">
            <v>13639020972</v>
          </cell>
          <cell r="P159" t="str">
            <v>护师资格</v>
          </cell>
        </row>
        <row r="160">
          <cell r="C160">
            <v>20190210609</v>
          </cell>
          <cell r="D160" t="str">
            <v>男</v>
          </cell>
          <cell r="E160" t="str">
            <v>本科</v>
          </cell>
          <cell r="F160" t="str">
            <v>2017-07</v>
          </cell>
          <cell r="G160" t="str">
            <v>贵州医科大学神奇民族医药学院</v>
          </cell>
          <cell r="H160" t="str">
            <v>口腔医学</v>
          </cell>
          <cell r="I160" t="str">
            <v>开阳县中西医结合医院</v>
          </cell>
          <cell r="J160" t="str">
            <v>01</v>
          </cell>
          <cell r="K160" t="str">
            <v>开阳县楠木渡镇谷阳村白扬湾组</v>
          </cell>
          <cell r="L160" t="str">
            <v>520121199312042833</v>
          </cell>
          <cell r="M160" t="str">
            <v>开阳县中西医结合医院</v>
          </cell>
          <cell r="N160">
            <v>2</v>
          </cell>
          <cell r="O160">
            <v>18085137841</v>
          </cell>
          <cell r="P160" t="str">
            <v>口腔执业医师资格证</v>
          </cell>
        </row>
        <row r="161">
          <cell r="C161">
            <v>20190230610</v>
          </cell>
          <cell r="D161" t="str">
            <v>女</v>
          </cell>
          <cell r="E161" t="str">
            <v>本科</v>
          </cell>
          <cell r="F161" t="str">
            <v>2015-07</v>
          </cell>
          <cell r="G161" t="str">
            <v>贵州财经大学商务学院</v>
          </cell>
          <cell r="H161" t="str">
            <v>会计学</v>
          </cell>
          <cell r="I161" t="str">
            <v>开阳县中西医结合医院</v>
          </cell>
          <cell r="J161" t="str">
            <v>03</v>
          </cell>
          <cell r="K161" t="str">
            <v>开阳县城关镇西街24-1号</v>
          </cell>
          <cell r="L161" t="str">
            <v>520121199305160022</v>
          </cell>
          <cell r="M161" t="str">
            <v>无</v>
          </cell>
          <cell r="N161" t="str">
            <v>无</v>
          </cell>
          <cell r="O161">
            <v>13809464644</v>
          </cell>
          <cell r="P161" t="str">
            <v>助理会计师资格证</v>
          </cell>
        </row>
        <row r="162">
          <cell r="C162">
            <v>20190170611</v>
          </cell>
          <cell r="D162" t="str">
            <v>女</v>
          </cell>
          <cell r="E162" t="str">
            <v>本科</v>
          </cell>
          <cell r="F162" t="str">
            <v>2017-07</v>
          </cell>
          <cell r="G162" t="str">
            <v>湖北医药学院</v>
          </cell>
          <cell r="H162" t="str">
            <v>医学检验技术</v>
          </cell>
          <cell r="I162" t="str">
            <v>开阳县人民医院</v>
          </cell>
          <cell r="J162" t="str">
            <v>07</v>
          </cell>
          <cell r="K162" t="str">
            <v>开阳县楠木渡镇谷阳村</v>
          </cell>
          <cell r="L162" t="str">
            <v>520121199404062823</v>
          </cell>
          <cell r="M162" t="str">
            <v>开阳县妇幼保健院（临聘）</v>
          </cell>
          <cell r="N162" t="str">
            <v>2</v>
          </cell>
          <cell r="O162" t="str">
            <v>18798811236</v>
          </cell>
          <cell r="P162" t="str">
            <v>检验师</v>
          </cell>
          <cell r="Q162" t="str">
            <v>承诺成绩真实有效</v>
          </cell>
        </row>
        <row r="163">
          <cell r="C163">
            <v>20190610612</v>
          </cell>
          <cell r="D163" t="str">
            <v>女</v>
          </cell>
          <cell r="E163" t="str">
            <v>大专</v>
          </cell>
          <cell r="F163" t="str">
            <v>2017-07</v>
          </cell>
          <cell r="G163" t="str">
            <v>黔南民族医学高等专科学校</v>
          </cell>
          <cell r="H163" t="str">
            <v>临床医学</v>
          </cell>
          <cell r="I163" t="str">
            <v>乡镇卫生院3</v>
          </cell>
          <cell r="J163" t="str">
            <v>01</v>
          </cell>
          <cell r="K163" t="str">
            <v>贵州省黔西县绿化乡</v>
          </cell>
          <cell r="L163" t="str">
            <v>522423199309142340</v>
          </cell>
          <cell r="M163" t="str">
            <v>无</v>
          </cell>
          <cell r="N163">
            <v>0</v>
          </cell>
          <cell r="O163">
            <v>18722826956</v>
          </cell>
          <cell r="P163" t="str">
            <v>执业助理医师</v>
          </cell>
        </row>
        <row r="164">
          <cell r="C164">
            <v>20190610613</v>
          </cell>
          <cell r="D164" t="str">
            <v>女</v>
          </cell>
          <cell r="E164" t="str">
            <v>大专</v>
          </cell>
          <cell r="F164" t="str">
            <v>2019-07</v>
          </cell>
          <cell r="G164" t="str">
            <v>遵义医药高等专科学校</v>
          </cell>
          <cell r="H164" t="str">
            <v>临床医学</v>
          </cell>
          <cell r="I164" t="str">
            <v>乡镇卫生院3</v>
          </cell>
          <cell r="J164" t="str">
            <v>01</v>
          </cell>
          <cell r="K164" t="str">
            <v>贵州省遵义县三岔镇</v>
          </cell>
          <cell r="L164" t="str">
            <v>522121199508180447</v>
          </cell>
          <cell r="M164" t="str">
            <v>无</v>
          </cell>
          <cell r="N164">
            <v>0</v>
          </cell>
          <cell r="O164">
            <v>18308627334</v>
          </cell>
          <cell r="P164" t="str">
            <v>无</v>
          </cell>
        </row>
        <row r="165">
          <cell r="C165">
            <v>20190610614</v>
          </cell>
          <cell r="D165" t="str">
            <v>女</v>
          </cell>
          <cell r="E165" t="str">
            <v>大专</v>
          </cell>
          <cell r="F165" t="str">
            <v>2014-07</v>
          </cell>
          <cell r="G165" t="str">
            <v>遵义医药高等专科学校</v>
          </cell>
          <cell r="H165" t="str">
            <v>中医学</v>
          </cell>
          <cell r="I165" t="str">
            <v>乡镇卫生院3</v>
          </cell>
          <cell r="J165" t="str">
            <v>01</v>
          </cell>
          <cell r="K165" t="str">
            <v>贵州省瓮安县瓮水办事处</v>
          </cell>
          <cell r="L165" t="str">
            <v>522529199006141627</v>
          </cell>
          <cell r="M165" t="str">
            <v>贵航平坝医院红湖分院（临聘）</v>
          </cell>
          <cell r="N165">
            <v>4</v>
          </cell>
          <cell r="O165">
            <v>18285281174</v>
          </cell>
          <cell r="P165" t="str">
            <v>执业助理医师</v>
          </cell>
        </row>
        <row r="166">
          <cell r="C166">
            <v>20190710615</v>
          </cell>
          <cell r="D166" t="str">
            <v>女</v>
          </cell>
          <cell r="E166" t="str">
            <v>大专</v>
          </cell>
          <cell r="F166" t="str">
            <v>2017-06</v>
          </cell>
          <cell r="G166" t="str">
            <v>湖南中医药大学</v>
          </cell>
          <cell r="H166" t="str">
            <v>药学</v>
          </cell>
          <cell r="I166" t="str">
            <v>乡镇卫生院4</v>
          </cell>
          <cell r="J166" t="str">
            <v>01</v>
          </cell>
          <cell r="K166" t="str">
            <v>贵州省息烽县鹿窝乡</v>
          </cell>
          <cell r="L166" t="str">
            <v>520122199410284146</v>
          </cell>
          <cell r="M166" t="str">
            <v>息烽县鹿窝乡卫生院（临聘）</v>
          </cell>
          <cell r="N166">
            <v>6</v>
          </cell>
          <cell r="O166">
            <v>18275256208</v>
          </cell>
          <cell r="P166" t="str">
            <v>药师</v>
          </cell>
        </row>
        <row r="167">
          <cell r="C167">
            <v>20190210616</v>
          </cell>
          <cell r="D167" t="str">
            <v>男</v>
          </cell>
          <cell r="E167" t="str">
            <v>本科</v>
          </cell>
          <cell r="F167" t="str">
            <v>2015-06</v>
          </cell>
          <cell r="G167" t="str">
            <v>贵州医科大学神奇民族医药学院</v>
          </cell>
          <cell r="H167" t="str">
            <v>口腔医学</v>
          </cell>
          <cell r="I167" t="str">
            <v>开阳县中西医结合医院</v>
          </cell>
          <cell r="J167" t="str">
            <v>01</v>
          </cell>
          <cell r="K167" t="str">
            <v>开阳县楠木渡镇黄木村马坪组</v>
          </cell>
          <cell r="L167" t="str">
            <v>520121199010162856</v>
          </cell>
          <cell r="M167" t="str">
            <v>开阳县中西医结合医院</v>
          </cell>
          <cell r="N167">
            <v>4</v>
          </cell>
          <cell r="O167">
            <v>18798036215</v>
          </cell>
          <cell r="P167" t="str">
            <v>口腔执业医师资格证</v>
          </cell>
        </row>
        <row r="168">
          <cell r="C168">
            <v>20190210617</v>
          </cell>
          <cell r="D168" t="str">
            <v>女</v>
          </cell>
          <cell r="E168" t="str">
            <v>本科</v>
          </cell>
          <cell r="F168" t="str">
            <v>2013-07</v>
          </cell>
          <cell r="G168" t="str">
            <v>北京中医药大学东方学院</v>
          </cell>
          <cell r="H168" t="str">
            <v>针灸推拿学</v>
          </cell>
          <cell r="I168" t="str">
            <v>开阳县中西医结合医院</v>
          </cell>
          <cell r="J168" t="str">
            <v>01</v>
          </cell>
          <cell r="K168" t="str">
            <v>贵阳市开阳县楠木渡镇临江村湾子组</v>
          </cell>
          <cell r="L168" t="str">
            <v>520121199008132842</v>
          </cell>
          <cell r="M168" t="str">
            <v>开阳县中西医结合医院</v>
          </cell>
          <cell r="N168">
            <v>5</v>
          </cell>
          <cell r="O168">
            <v>15286098277</v>
          </cell>
          <cell r="P168" t="str">
            <v>中医执业医师资格证</v>
          </cell>
        </row>
        <row r="169">
          <cell r="C169">
            <v>20190120618</v>
          </cell>
          <cell r="D169" t="str">
            <v>女</v>
          </cell>
          <cell r="E169" t="str">
            <v>本科</v>
          </cell>
          <cell r="F169" t="str">
            <v>2009-07</v>
          </cell>
          <cell r="G169" t="str">
            <v>赣南医学院</v>
          </cell>
          <cell r="H169" t="str">
            <v>临床医学</v>
          </cell>
          <cell r="I169" t="str">
            <v>开阳县人民医院</v>
          </cell>
          <cell r="J169" t="str">
            <v>02</v>
          </cell>
          <cell r="K169" t="str">
            <v>贵州省开阳县城关镇城北路</v>
          </cell>
          <cell r="L169" t="str">
            <v>520102198702184024</v>
          </cell>
          <cell r="M169" t="str">
            <v>开阳县人民医院（临聘）</v>
          </cell>
          <cell r="N169" t="str">
            <v>10</v>
          </cell>
          <cell r="O169" t="str">
            <v>15885520820</v>
          </cell>
          <cell r="P169" t="str">
            <v>执业医师资格</v>
          </cell>
        </row>
        <row r="170">
          <cell r="C170">
            <v>20190130619</v>
          </cell>
          <cell r="D170" t="str">
            <v>女</v>
          </cell>
          <cell r="E170" t="str">
            <v>本科</v>
          </cell>
          <cell r="F170" t="str">
            <v>2013-07</v>
          </cell>
          <cell r="G170" t="str">
            <v>北京中医药大学东方学院</v>
          </cell>
          <cell r="H170" t="str">
            <v>护理学</v>
          </cell>
          <cell r="I170" t="str">
            <v>开阳县人民医院</v>
          </cell>
          <cell r="J170" t="str">
            <v>03</v>
          </cell>
          <cell r="K170" t="str">
            <v>开阳县冯三镇安坪村</v>
          </cell>
          <cell r="L170" t="str">
            <v>520121199009091827</v>
          </cell>
          <cell r="M170" t="str">
            <v>开阳县人民医院（临聘）</v>
          </cell>
          <cell r="N170" t="str">
            <v>6</v>
          </cell>
          <cell r="O170" t="str">
            <v>15902609121</v>
          </cell>
          <cell r="P170" t="str">
            <v>护师</v>
          </cell>
        </row>
        <row r="171">
          <cell r="C171">
            <v>20190610620</v>
          </cell>
          <cell r="D171" t="str">
            <v>男</v>
          </cell>
          <cell r="E171" t="str">
            <v>大专</v>
          </cell>
          <cell r="F171" t="str">
            <v>2018-07</v>
          </cell>
          <cell r="G171" t="str">
            <v>遵义医药高等专科学校</v>
          </cell>
          <cell r="H171" t="str">
            <v>中医学</v>
          </cell>
          <cell r="I171" t="str">
            <v>乡镇卫生院3</v>
          </cell>
          <cell r="J171" t="str">
            <v>01</v>
          </cell>
          <cell r="K171" t="str">
            <v>贵州省遵义市桐梓县花秋镇</v>
          </cell>
          <cell r="L171" t="str">
            <v>522122199504070095</v>
          </cell>
          <cell r="M171" t="str">
            <v>无</v>
          </cell>
          <cell r="N171">
            <v>0</v>
          </cell>
          <cell r="O171">
            <v>18300934092</v>
          </cell>
          <cell r="P171" t="str">
            <v>无</v>
          </cell>
          <cell r="Q171" t="str">
            <v>差户口本原件及复印件</v>
          </cell>
        </row>
        <row r="172">
          <cell r="C172">
            <v>20190130621</v>
          </cell>
          <cell r="D172" t="str">
            <v>女</v>
          </cell>
          <cell r="E172" t="str">
            <v>本科</v>
          </cell>
          <cell r="F172" t="str">
            <v>2013-07</v>
          </cell>
          <cell r="G172" t="str">
            <v>贵阳中医学院</v>
          </cell>
          <cell r="H172" t="str">
            <v>护理学</v>
          </cell>
          <cell r="I172" t="str">
            <v>开阳县人民医院</v>
          </cell>
          <cell r="J172" t="str">
            <v>03</v>
          </cell>
          <cell r="K172" t="str">
            <v>贵州省贵阳市云岩区新添大道南段88号F2栋4楼4号</v>
          </cell>
          <cell r="L172" t="str">
            <v>520121198809182845</v>
          </cell>
          <cell r="M172" t="str">
            <v>开阳县人民医院（临聘）</v>
          </cell>
          <cell r="N172" t="str">
            <v>3</v>
          </cell>
          <cell r="O172" t="str">
            <v>15599111615</v>
          </cell>
          <cell r="P172" t="str">
            <v>护师资格</v>
          </cell>
        </row>
        <row r="173">
          <cell r="C173">
            <v>20190230622</v>
          </cell>
          <cell r="D173" t="str">
            <v>女</v>
          </cell>
          <cell r="E173" t="str">
            <v>本科</v>
          </cell>
          <cell r="F173" t="str">
            <v>2017-07</v>
          </cell>
          <cell r="G173" t="str">
            <v>辽宁石油化工大学</v>
          </cell>
          <cell r="H173" t="str">
            <v>会计学</v>
          </cell>
          <cell r="I173" t="str">
            <v>开阳县中西医结合医院</v>
          </cell>
          <cell r="J173" t="str">
            <v>03</v>
          </cell>
          <cell r="K173" t="str">
            <v>湄潭县永兴镇街道居三街三组137号</v>
          </cell>
          <cell r="L173" t="str">
            <v>522128199407241081</v>
          </cell>
          <cell r="M173" t="str">
            <v>无</v>
          </cell>
          <cell r="N173">
            <v>2</v>
          </cell>
          <cell r="O173">
            <v>18586426782</v>
          </cell>
          <cell r="P173" t="str">
            <v>会计师初级</v>
          </cell>
          <cell r="Q173" t="str">
            <v>需提供户口簿原件及复印件</v>
          </cell>
        </row>
        <row r="174">
          <cell r="C174">
            <v>20190130623</v>
          </cell>
          <cell r="D174" t="str">
            <v>男</v>
          </cell>
          <cell r="E174" t="str">
            <v>本科</v>
          </cell>
          <cell r="F174" t="str">
            <v>2015-07</v>
          </cell>
          <cell r="G174" t="str">
            <v>贵阳中医学院</v>
          </cell>
          <cell r="H174" t="str">
            <v>护理学</v>
          </cell>
          <cell r="I174" t="str">
            <v>开阳县人民医院</v>
          </cell>
          <cell r="J174" t="str">
            <v>03</v>
          </cell>
          <cell r="K174" t="str">
            <v>贵州省湄潭县</v>
          </cell>
          <cell r="L174" t="str">
            <v>522128199007281017</v>
          </cell>
          <cell r="M174" t="str">
            <v>开阳县中西医结合医院（临聘）</v>
          </cell>
          <cell r="N174" t="str">
            <v>4</v>
          </cell>
          <cell r="O174" t="str">
            <v>18285143576</v>
          </cell>
          <cell r="P174" t="str">
            <v>护师</v>
          </cell>
        </row>
        <row r="175">
          <cell r="C175">
            <v>20190610624</v>
          </cell>
          <cell r="D175" t="str">
            <v>男</v>
          </cell>
          <cell r="E175" t="str">
            <v>大专</v>
          </cell>
          <cell r="F175" t="str">
            <v>2018-01</v>
          </cell>
          <cell r="G175" t="str">
            <v>西南医科大学</v>
          </cell>
          <cell r="H175" t="str">
            <v>临床医学</v>
          </cell>
          <cell r="I175" t="str">
            <v>乡镇卫生院3</v>
          </cell>
          <cell r="J175" t="str">
            <v>01</v>
          </cell>
          <cell r="K175" t="str">
            <v>四川省古蔺县水口镇</v>
          </cell>
          <cell r="L175" t="str">
            <v>510525199501055655</v>
          </cell>
          <cell r="M175" t="str">
            <v>无</v>
          </cell>
          <cell r="N175">
            <v>0</v>
          </cell>
          <cell r="O175">
            <v>18283099845</v>
          </cell>
          <cell r="P175" t="str">
            <v>无</v>
          </cell>
        </row>
        <row r="176">
          <cell r="C176">
            <v>20190610625</v>
          </cell>
          <cell r="D176" t="str">
            <v>女</v>
          </cell>
          <cell r="E176" t="str">
            <v>大专</v>
          </cell>
          <cell r="F176" t="str">
            <v>2016-07</v>
          </cell>
          <cell r="G176" t="str">
            <v>铜仁职业技术学院</v>
          </cell>
          <cell r="H176" t="str">
            <v>临床医学</v>
          </cell>
          <cell r="I176" t="str">
            <v>乡镇卫生院3</v>
          </cell>
          <cell r="J176" t="str">
            <v>01</v>
          </cell>
          <cell r="K176" t="str">
            <v>甘肃省民勤县泉山镇</v>
          </cell>
          <cell r="L176" t="str">
            <v>62232219941215064x</v>
          </cell>
          <cell r="M176" t="str">
            <v>无</v>
          </cell>
          <cell r="N176">
            <v>0</v>
          </cell>
          <cell r="O176" t="str">
            <v>18885617054</v>
          </cell>
          <cell r="P176" t="str">
            <v>无</v>
          </cell>
          <cell r="Q176" t="str">
            <v>差户口本原件及复印件</v>
          </cell>
        </row>
        <row r="177">
          <cell r="C177">
            <v>20190410626</v>
          </cell>
          <cell r="D177" t="str">
            <v>男</v>
          </cell>
          <cell r="E177" t="str">
            <v>本科</v>
          </cell>
          <cell r="F177" t="str">
            <v>2018-07</v>
          </cell>
          <cell r="G177" t="str">
            <v>贵阳中医学院</v>
          </cell>
          <cell r="H177" t="str">
            <v>针灸推拿</v>
          </cell>
          <cell r="I177" t="str">
            <v>乡镇卫生院1</v>
          </cell>
          <cell r="J177" t="str">
            <v>01</v>
          </cell>
          <cell r="K177" t="str">
            <v>贵州省务川县黄都镇</v>
          </cell>
          <cell r="L177" t="str">
            <v>522126199211101519</v>
          </cell>
          <cell r="M177" t="str">
            <v>开阳县妇幼保健院（临聘）</v>
          </cell>
          <cell r="N177">
            <v>1</v>
          </cell>
          <cell r="O177">
            <v>15761640059</v>
          </cell>
          <cell r="P177" t="str">
            <v>中医执业</v>
          </cell>
        </row>
        <row r="178">
          <cell r="C178">
            <v>20190610627</v>
          </cell>
          <cell r="D178" t="str">
            <v>男</v>
          </cell>
          <cell r="E178" t="str">
            <v>大专</v>
          </cell>
          <cell r="F178" t="str">
            <v>2018-07</v>
          </cell>
          <cell r="G178" t="str">
            <v>遵义医药高等专科学校</v>
          </cell>
          <cell r="H178" t="str">
            <v>临床医学</v>
          </cell>
          <cell r="I178" t="str">
            <v>乡镇卫生院3</v>
          </cell>
          <cell r="J178" t="str">
            <v>01</v>
          </cell>
          <cell r="K178" t="str">
            <v>贵州省沿河县客田镇</v>
          </cell>
          <cell r="L178" t="str">
            <v>522228199102153617</v>
          </cell>
          <cell r="M178" t="str">
            <v>无</v>
          </cell>
          <cell r="N178">
            <v>0</v>
          </cell>
          <cell r="O178">
            <v>15117730372</v>
          </cell>
          <cell r="P178" t="str">
            <v>无</v>
          </cell>
        </row>
        <row r="179">
          <cell r="C179">
            <v>20190210628</v>
          </cell>
          <cell r="D179" t="str">
            <v>男</v>
          </cell>
          <cell r="E179" t="str">
            <v>本科</v>
          </cell>
          <cell r="F179" t="str">
            <v>2014-07</v>
          </cell>
          <cell r="G179" t="str">
            <v>贵阳中医学院时珍学院</v>
          </cell>
          <cell r="H179" t="str">
            <v>中医学</v>
          </cell>
          <cell r="I179" t="str">
            <v>开阳县中西医结合医院</v>
          </cell>
          <cell r="J179" t="str">
            <v>01</v>
          </cell>
          <cell r="K179" t="str">
            <v>瓮安县珠藏镇新兴村大扁组</v>
          </cell>
          <cell r="L179" t="str">
            <v>522725198903238112</v>
          </cell>
          <cell r="M179" t="str">
            <v>瓮安县中医院</v>
          </cell>
          <cell r="N179">
            <v>5</v>
          </cell>
          <cell r="O179">
            <v>13379615456</v>
          </cell>
          <cell r="P179" t="str">
            <v>中医执业医师资格证</v>
          </cell>
        </row>
        <row r="180">
          <cell r="C180">
            <v>20190130629</v>
          </cell>
          <cell r="D180" t="str">
            <v>女</v>
          </cell>
          <cell r="E180" t="str">
            <v>本科</v>
          </cell>
          <cell r="F180" t="str">
            <v>2015-07</v>
          </cell>
          <cell r="G180" t="str">
            <v>遵义医学院医学与科技学院</v>
          </cell>
          <cell r="H180" t="str">
            <v>护理学</v>
          </cell>
          <cell r="I180" t="str">
            <v>开阳县人民医院</v>
          </cell>
          <cell r="J180" t="str">
            <v>03</v>
          </cell>
          <cell r="K180" t="str">
            <v>开阳县城关镇青西村</v>
          </cell>
          <cell r="L180" t="str">
            <v>52012119920205004X</v>
          </cell>
          <cell r="M180" t="str">
            <v>开阳县人民医院（临聘）</v>
          </cell>
          <cell r="N180" t="str">
            <v>2</v>
          </cell>
          <cell r="O180" t="str">
            <v>13809479556</v>
          </cell>
          <cell r="P180" t="str">
            <v>护师</v>
          </cell>
        </row>
        <row r="181">
          <cell r="C181">
            <v>20190510630</v>
          </cell>
          <cell r="D181" t="str">
            <v>男</v>
          </cell>
          <cell r="E181" t="str">
            <v>大专</v>
          </cell>
          <cell r="F181" t="str">
            <v>2013-07</v>
          </cell>
          <cell r="G181" t="str">
            <v>黔南民族医学高等专科学校</v>
          </cell>
          <cell r="H181" t="str">
            <v>临床医学</v>
          </cell>
          <cell r="I181" t="str">
            <v>乡镇卫生院2</v>
          </cell>
          <cell r="J181" t="str">
            <v>01</v>
          </cell>
          <cell r="K181" t="str">
            <v>贵州省开阳县龙岗镇</v>
          </cell>
          <cell r="L181" t="str">
            <v>520121198901136016</v>
          </cell>
          <cell r="M181" t="str">
            <v>开阳县龙岗镇卫生院（临聘）</v>
          </cell>
          <cell r="N181">
            <v>6</v>
          </cell>
          <cell r="O181">
            <v>13984847027</v>
          </cell>
          <cell r="P181" t="str">
            <v>执业助理医师/医学影像技士</v>
          </cell>
        </row>
        <row r="182">
          <cell r="C182">
            <v>20190610701</v>
          </cell>
          <cell r="D182" t="str">
            <v>男</v>
          </cell>
          <cell r="E182" t="str">
            <v>大专</v>
          </cell>
          <cell r="F182" t="str">
            <v>2014-07</v>
          </cell>
          <cell r="G182" t="str">
            <v>遵义医药高等专科学校</v>
          </cell>
          <cell r="H182" t="str">
            <v>临床医学</v>
          </cell>
          <cell r="I182" t="str">
            <v>乡镇卫生院3</v>
          </cell>
          <cell r="J182" t="str">
            <v>01</v>
          </cell>
          <cell r="K182" t="str">
            <v>贵州省毕节市交通新村</v>
          </cell>
          <cell r="L182" t="str">
            <v>522401198907290033</v>
          </cell>
          <cell r="M182" t="str">
            <v>无</v>
          </cell>
          <cell r="N182">
            <v>0</v>
          </cell>
          <cell r="O182">
            <v>13721599711</v>
          </cell>
          <cell r="P182" t="str">
            <v>无</v>
          </cell>
        </row>
        <row r="183">
          <cell r="C183">
            <v>20190510702</v>
          </cell>
          <cell r="D183" t="str">
            <v>女</v>
          </cell>
          <cell r="E183" t="str">
            <v>本科</v>
          </cell>
          <cell r="F183" t="str">
            <v>2018-07</v>
          </cell>
          <cell r="G183" t="str">
            <v>贵阳中医学院时珍学院</v>
          </cell>
          <cell r="H183" t="str">
            <v>针灸推拿学</v>
          </cell>
          <cell r="I183" t="str">
            <v>乡镇卫生院2</v>
          </cell>
          <cell r="J183" t="str">
            <v>01</v>
          </cell>
          <cell r="K183" t="str">
            <v>贵州省金沙县长坝镇</v>
          </cell>
          <cell r="L183" t="str">
            <v>520121199505297824</v>
          </cell>
          <cell r="M183" t="str">
            <v>金沙县长坝镇卫生院（临聘）</v>
          </cell>
          <cell r="N183">
            <v>1</v>
          </cell>
          <cell r="O183">
            <v>15761640817</v>
          </cell>
          <cell r="P183" t="str">
            <v>无</v>
          </cell>
        </row>
        <row r="184">
          <cell r="C184">
            <v>20190180703</v>
          </cell>
          <cell r="D184" t="str">
            <v>男</v>
          </cell>
          <cell r="E184" t="str">
            <v>本科</v>
          </cell>
          <cell r="F184" t="str">
            <v>2015-07</v>
          </cell>
          <cell r="G184" t="str">
            <v>西京学院</v>
          </cell>
          <cell r="H184" t="str">
            <v>会计学</v>
          </cell>
          <cell r="I184" t="str">
            <v>开阳县人民医院</v>
          </cell>
          <cell r="J184" t="str">
            <v>08</v>
          </cell>
          <cell r="K184" t="str">
            <v>开阳县城关镇城北路</v>
          </cell>
          <cell r="L184" t="str">
            <v>520121198906170010</v>
          </cell>
          <cell r="M184" t="str">
            <v>开阳县税务局（临聘）</v>
          </cell>
          <cell r="N184" t="str">
            <v>3</v>
          </cell>
          <cell r="O184" t="str">
            <v>18286078135</v>
          </cell>
          <cell r="P184" t="str">
            <v>会计从业资格</v>
          </cell>
        </row>
        <row r="185">
          <cell r="C185">
            <v>20190610704</v>
          </cell>
          <cell r="D185" t="str">
            <v>女</v>
          </cell>
          <cell r="E185" t="str">
            <v>大专</v>
          </cell>
          <cell r="F185" t="str">
            <v>2019-07</v>
          </cell>
          <cell r="G185" t="str">
            <v>黔南民族医学高等专科学校</v>
          </cell>
          <cell r="H185" t="str">
            <v>临床医学</v>
          </cell>
          <cell r="I185" t="str">
            <v>乡镇卫生院3</v>
          </cell>
          <cell r="J185" t="str">
            <v>01</v>
          </cell>
          <cell r="K185" t="str">
            <v>贵州省威宁县羊街镇</v>
          </cell>
          <cell r="L185" t="str">
            <v>522427199809012425</v>
          </cell>
          <cell r="M185" t="str">
            <v>无</v>
          </cell>
          <cell r="N185">
            <v>0</v>
          </cell>
          <cell r="O185">
            <v>18786524619</v>
          </cell>
          <cell r="P185" t="str">
            <v>无</v>
          </cell>
          <cell r="Q185" t="str">
            <v>差户口本原件及复印件</v>
          </cell>
        </row>
        <row r="186">
          <cell r="C186">
            <v>20190710705</v>
          </cell>
          <cell r="D186" t="str">
            <v>女</v>
          </cell>
          <cell r="E186" t="str">
            <v>大专</v>
          </cell>
          <cell r="F186" t="str">
            <v>2017-07</v>
          </cell>
          <cell r="G186" t="str">
            <v>铜仁职业技术学院</v>
          </cell>
          <cell r="H186" t="str">
            <v>药学</v>
          </cell>
          <cell r="I186" t="str">
            <v>乡镇卫生院4</v>
          </cell>
          <cell r="J186" t="str">
            <v>01</v>
          </cell>
          <cell r="K186" t="str">
            <v>贵州省大方县沙广乡</v>
          </cell>
          <cell r="L186" t="str">
            <v>522422199601135424</v>
          </cell>
          <cell r="M186" t="str">
            <v>无</v>
          </cell>
          <cell r="N186">
            <v>0</v>
          </cell>
          <cell r="O186">
            <v>18386347857</v>
          </cell>
          <cell r="P186" t="str">
            <v>初级（士)</v>
          </cell>
          <cell r="Q186" t="str">
            <v>差户口本原件及复印件</v>
          </cell>
        </row>
        <row r="187">
          <cell r="C187">
            <v>20190210706</v>
          </cell>
          <cell r="D187" t="str">
            <v>女</v>
          </cell>
          <cell r="E187" t="str">
            <v>本科</v>
          </cell>
          <cell r="F187" t="str">
            <v>2014-07</v>
          </cell>
          <cell r="G187" t="str">
            <v>贵阳中医学院时珍学院</v>
          </cell>
          <cell r="H187" t="str">
            <v>中西医临床医学</v>
          </cell>
          <cell r="I187" t="str">
            <v>开阳县中西医结合医院</v>
          </cell>
          <cell r="J187" t="str">
            <v>01</v>
          </cell>
          <cell r="K187" t="str">
            <v>开阳县金中镇茶元村丰岩河</v>
          </cell>
          <cell r="L187" t="str">
            <v>520121198903147624</v>
          </cell>
          <cell r="M187" t="str">
            <v>开阳县妇幼保健院</v>
          </cell>
          <cell r="N187">
            <v>4</v>
          </cell>
          <cell r="O187">
            <v>13985560314</v>
          </cell>
          <cell r="P187" t="str">
            <v>中医执业医师资格证</v>
          </cell>
        </row>
        <row r="188">
          <cell r="C188">
            <v>20190610707</v>
          </cell>
          <cell r="D188" t="str">
            <v>男</v>
          </cell>
          <cell r="E188" t="str">
            <v>大专</v>
          </cell>
          <cell r="F188" t="str">
            <v>2019-07</v>
          </cell>
          <cell r="G188" t="str">
            <v>毕节医学高等专科学校</v>
          </cell>
          <cell r="H188" t="str">
            <v>临床医学</v>
          </cell>
          <cell r="I188" t="str">
            <v>乡镇卫生院3</v>
          </cell>
          <cell r="J188" t="str">
            <v>01</v>
          </cell>
          <cell r="K188" t="str">
            <v>贵州省开阳县龙岗镇</v>
          </cell>
          <cell r="L188" t="str">
            <v>520121199608236012</v>
          </cell>
          <cell r="M188" t="str">
            <v>无</v>
          </cell>
          <cell r="N188">
            <v>0</v>
          </cell>
          <cell r="O188">
            <v>18286109770</v>
          </cell>
          <cell r="P188" t="str">
            <v>无</v>
          </cell>
        </row>
        <row r="189">
          <cell r="C189">
            <v>20190320708</v>
          </cell>
          <cell r="D189" t="str">
            <v>女</v>
          </cell>
          <cell r="E189" t="str">
            <v>本科</v>
          </cell>
          <cell r="F189" t="str">
            <v>2010-07</v>
          </cell>
          <cell r="G189" t="str">
            <v>遵义医学院医学与科技学院</v>
          </cell>
          <cell r="H189" t="str">
            <v>临床医学</v>
          </cell>
          <cell r="I189" t="str">
            <v>开阳县妇幼保健院</v>
          </cell>
          <cell r="J189" t="str">
            <v>02</v>
          </cell>
          <cell r="K189" t="str">
            <v>贵州省开阳县金中镇</v>
          </cell>
          <cell r="L189" t="str">
            <v>522528198602160460</v>
          </cell>
          <cell r="M189" t="str">
            <v>息烽县妇幼保健院（临聘）</v>
          </cell>
          <cell r="N189">
            <v>1</v>
          </cell>
          <cell r="O189">
            <v>15285526504</v>
          </cell>
          <cell r="P189" t="str">
            <v>执业医师</v>
          </cell>
        </row>
        <row r="190">
          <cell r="C190">
            <v>20190410709</v>
          </cell>
          <cell r="D190" t="str">
            <v>男</v>
          </cell>
          <cell r="E190" t="str">
            <v>本科</v>
          </cell>
          <cell r="F190" t="str">
            <v>2018-07</v>
          </cell>
          <cell r="G190" t="str">
            <v>贵州医科大学</v>
          </cell>
          <cell r="H190" t="str">
            <v>临床医学</v>
          </cell>
          <cell r="I190" t="str">
            <v>乡镇卫生院1</v>
          </cell>
          <cell r="J190" t="str">
            <v>01</v>
          </cell>
          <cell r="K190" t="str">
            <v>贵州省黔西县锦里乡</v>
          </cell>
          <cell r="L190" t="str">
            <v>522423198408099312</v>
          </cell>
          <cell r="M190" t="str">
            <v>无</v>
          </cell>
          <cell r="N190">
            <v>0</v>
          </cell>
          <cell r="O190">
            <v>13984205274</v>
          </cell>
          <cell r="P190" t="str">
            <v>无</v>
          </cell>
        </row>
        <row r="191">
          <cell r="C191">
            <v>20190150710</v>
          </cell>
          <cell r="D191" t="str">
            <v>男</v>
          </cell>
          <cell r="E191" t="str">
            <v>本科</v>
          </cell>
          <cell r="F191" t="str">
            <v>2016-07</v>
          </cell>
          <cell r="G191" t="str">
            <v>遵义医学院医学与科技学院</v>
          </cell>
          <cell r="H191" t="str">
            <v>医学影像学</v>
          </cell>
          <cell r="I191" t="str">
            <v>开阳县人民医院</v>
          </cell>
          <cell r="J191" t="str">
            <v>05</v>
          </cell>
          <cell r="K191" t="str">
            <v>贵州省城关镇东街80号东兴苑1幢2单元7-1室</v>
          </cell>
          <cell r="L191" t="str">
            <v>522628199009026412</v>
          </cell>
          <cell r="M191" t="str">
            <v>开阳县人民医院（临聘）</v>
          </cell>
          <cell r="N191" t="str">
            <v>3</v>
          </cell>
          <cell r="O191" t="str">
            <v>18275615652</v>
          </cell>
          <cell r="P191" t="str">
            <v>执业医师资格</v>
          </cell>
        </row>
        <row r="192">
          <cell r="C192">
            <v>20190610711</v>
          </cell>
          <cell r="D192" t="str">
            <v>女</v>
          </cell>
          <cell r="E192" t="str">
            <v>大专</v>
          </cell>
          <cell r="F192" t="str">
            <v>2019-07</v>
          </cell>
          <cell r="G192" t="str">
            <v>遵义医药高等专科学校</v>
          </cell>
          <cell r="H192" t="str">
            <v>中医学</v>
          </cell>
          <cell r="I192" t="str">
            <v>乡镇卫生院3</v>
          </cell>
          <cell r="J192" t="str">
            <v>01</v>
          </cell>
          <cell r="K192" t="str">
            <v>贵州省凤冈县琊川镇</v>
          </cell>
          <cell r="L192" t="str">
            <v>522127199512152025</v>
          </cell>
          <cell r="M192" t="str">
            <v>无</v>
          </cell>
          <cell r="N192">
            <v>0</v>
          </cell>
          <cell r="O192">
            <v>18212050090</v>
          </cell>
          <cell r="P192" t="str">
            <v>无</v>
          </cell>
        </row>
        <row r="193">
          <cell r="C193">
            <v>20190510712</v>
          </cell>
          <cell r="D193" t="str">
            <v>女</v>
          </cell>
          <cell r="E193" t="str">
            <v>大专</v>
          </cell>
          <cell r="F193" t="str">
            <v>2016-07</v>
          </cell>
          <cell r="G193" t="str">
            <v>黔东南民族职业技术学院</v>
          </cell>
          <cell r="H193" t="str">
            <v>临床医学</v>
          </cell>
          <cell r="I193" t="str">
            <v>乡镇卫生院2</v>
          </cell>
          <cell r="J193" t="str">
            <v>01</v>
          </cell>
          <cell r="K193" t="str">
            <v>贵州省大方县六龙镇</v>
          </cell>
          <cell r="L193" t="str">
            <v>522422199303141420</v>
          </cell>
          <cell r="M193" t="str">
            <v>无</v>
          </cell>
          <cell r="N193">
            <v>0</v>
          </cell>
          <cell r="O193">
            <v>18786409317</v>
          </cell>
          <cell r="P193" t="str">
            <v>执业助理医师</v>
          </cell>
          <cell r="Q193" t="str">
            <v>差户口本原件及复印件</v>
          </cell>
        </row>
        <row r="194">
          <cell r="C194">
            <v>20190210713</v>
          </cell>
          <cell r="D194" t="str">
            <v>女</v>
          </cell>
          <cell r="E194" t="str">
            <v>本科</v>
          </cell>
          <cell r="F194" t="str">
            <v>2015-07</v>
          </cell>
          <cell r="G194" t="str">
            <v xml:space="preserve">贵阳中医学院时珍学院 </v>
          </cell>
          <cell r="H194" t="str">
            <v>针灸推拿学</v>
          </cell>
          <cell r="I194" t="str">
            <v>开阳县中西医结合医院</v>
          </cell>
          <cell r="J194" t="str">
            <v>01</v>
          </cell>
          <cell r="K194" t="str">
            <v>开阳县龙岗镇大水塘村堤坎三组</v>
          </cell>
          <cell r="L194" t="str">
            <v>520121199108196026</v>
          </cell>
          <cell r="M194" t="str">
            <v>开阳县中西医结合医院</v>
          </cell>
          <cell r="N194">
            <v>1</v>
          </cell>
          <cell r="O194">
            <v>18785165226</v>
          </cell>
          <cell r="P194" t="str">
            <v>中医执业医师资格证</v>
          </cell>
        </row>
        <row r="195">
          <cell r="C195">
            <v>20190130714</v>
          </cell>
          <cell r="D195" t="str">
            <v>女</v>
          </cell>
          <cell r="E195" t="str">
            <v>本科</v>
          </cell>
          <cell r="F195" t="str">
            <v>2015-07</v>
          </cell>
          <cell r="G195" t="str">
            <v>贵州医科大学神奇民族医药学院</v>
          </cell>
          <cell r="H195" t="str">
            <v>护理学</v>
          </cell>
          <cell r="I195" t="str">
            <v>开阳县人民医院</v>
          </cell>
          <cell r="J195" t="str">
            <v>03</v>
          </cell>
          <cell r="K195" t="str">
            <v>贵州省开阳县城关正街11号</v>
          </cell>
          <cell r="L195" t="str">
            <v>51168119920525004X</v>
          </cell>
          <cell r="M195" t="str">
            <v>开阳县人民医院（临聘）</v>
          </cell>
          <cell r="N195" t="str">
            <v>3</v>
          </cell>
          <cell r="O195" t="str">
            <v>18786096417</v>
          </cell>
          <cell r="P195" t="str">
            <v>护师资格</v>
          </cell>
        </row>
        <row r="196">
          <cell r="C196">
            <v>20190170715</v>
          </cell>
          <cell r="D196" t="str">
            <v>女</v>
          </cell>
          <cell r="E196" t="str">
            <v>本科</v>
          </cell>
          <cell r="F196" t="str">
            <v>2016-06</v>
          </cell>
          <cell r="G196" t="str">
            <v>佳木斯大学</v>
          </cell>
          <cell r="H196" t="str">
            <v>医学检验</v>
          </cell>
          <cell r="I196" t="str">
            <v>开阳县人民医院</v>
          </cell>
          <cell r="J196" t="str">
            <v>07</v>
          </cell>
          <cell r="K196" t="str">
            <v>贵州省开阳县南江乡</v>
          </cell>
          <cell r="L196" t="str">
            <v>520121199112305424</v>
          </cell>
          <cell r="M196" t="str">
            <v>开阳县人民医院（临聘）</v>
          </cell>
          <cell r="N196" t="str">
            <v>3</v>
          </cell>
          <cell r="O196" t="str">
            <v>18798810215</v>
          </cell>
          <cell r="P196" t="str">
            <v>检验师</v>
          </cell>
        </row>
        <row r="197">
          <cell r="C197">
            <v>20190230716</v>
          </cell>
          <cell r="D197" t="str">
            <v>女</v>
          </cell>
          <cell r="E197" t="str">
            <v>本科</v>
          </cell>
          <cell r="F197" t="str">
            <v>2016-06</v>
          </cell>
          <cell r="G197" t="str">
            <v>海口经济学院</v>
          </cell>
          <cell r="H197" t="str">
            <v>财务管理（审计方向）</v>
          </cell>
          <cell r="I197" t="str">
            <v>开阳县中西医结合医院</v>
          </cell>
          <cell r="J197" t="str">
            <v>03</v>
          </cell>
          <cell r="K197" t="str">
            <v>开阳县第四居委会青山路42-4号</v>
          </cell>
          <cell r="L197" t="str">
            <v>520121199412310022</v>
          </cell>
          <cell r="M197" t="str">
            <v>开阳县人民医院</v>
          </cell>
          <cell r="N197">
            <v>1</v>
          </cell>
          <cell r="O197">
            <v>13985434889</v>
          </cell>
          <cell r="P197" t="str">
            <v>初级会计职称资格证</v>
          </cell>
        </row>
        <row r="198">
          <cell r="C198">
            <v>20190610717</v>
          </cell>
          <cell r="D198" t="str">
            <v>女</v>
          </cell>
          <cell r="E198" t="str">
            <v>大专</v>
          </cell>
          <cell r="F198" t="str">
            <v>2016-06</v>
          </cell>
          <cell r="G198" t="str">
            <v>石家庄医学高等专科学校</v>
          </cell>
          <cell r="H198" t="str">
            <v>临床医学</v>
          </cell>
          <cell r="I198" t="str">
            <v>乡镇卫生院3</v>
          </cell>
          <cell r="J198" t="str">
            <v>01</v>
          </cell>
          <cell r="K198" t="str">
            <v>贵州省织金县少普乡</v>
          </cell>
          <cell r="L198" t="str">
            <v>522425199509288742</v>
          </cell>
          <cell r="M198" t="str">
            <v>无</v>
          </cell>
          <cell r="N198">
            <v>0</v>
          </cell>
          <cell r="O198">
            <v>15732143212</v>
          </cell>
          <cell r="P198" t="str">
            <v>执业助理医师</v>
          </cell>
        </row>
        <row r="199">
          <cell r="C199">
            <v>20190610718</v>
          </cell>
          <cell r="D199" t="str">
            <v>男</v>
          </cell>
          <cell r="E199" t="str">
            <v>大专</v>
          </cell>
          <cell r="F199" t="str">
            <v>2017-06</v>
          </cell>
          <cell r="G199" t="str">
            <v>石家庄医学高等专科学校</v>
          </cell>
          <cell r="H199" t="str">
            <v>临床医学</v>
          </cell>
          <cell r="I199" t="str">
            <v>乡镇卫生院3</v>
          </cell>
          <cell r="J199" t="str">
            <v>01</v>
          </cell>
          <cell r="K199" t="str">
            <v>贵州省修文县久长镇</v>
          </cell>
          <cell r="L199" t="str">
            <v>511622199404166115</v>
          </cell>
          <cell r="M199" t="str">
            <v>久长镇卫生院（临聘）</v>
          </cell>
          <cell r="N199">
            <v>2</v>
          </cell>
          <cell r="O199">
            <v>18285534959</v>
          </cell>
          <cell r="P199" t="str">
            <v>无</v>
          </cell>
        </row>
        <row r="200">
          <cell r="C200">
            <v>20190610719</v>
          </cell>
          <cell r="D200" t="str">
            <v>女</v>
          </cell>
          <cell r="E200" t="str">
            <v>大专</v>
          </cell>
          <cell r="F200" t="str">
            <v>2017-07</v>
          </cell>
          <cell r="G200" t="str">
            <v>黔东南民族职业技术学院</v>
          </cell>
          <cell r="H200" t="str">
            <v>临床医学</v>
          </cell>
          <cell r="I200" t="str">
            <v>乡镇卫生院3</v>
          </cell>
          <cell r="J200" t="str">
            <v>01</v>
          </cell>
          <cell r="K200" t="str">
            <v>贵州省开阳县冯三镇</v>
          </cell>
          <cell r="L200" t="str">
            <v>520121199507241824</v>
          </cell>
          <cell r="M200" t="str">
            <v>开阳县毛云乡卫生院（临聘）</v>
          </cell>
          <cell r="N200">
            <v>2</v>
          </cell>
          <cell r="O200">
            <v>15985163589</v>
          </cell>
          <cell r="P200" t="str">
            <v>无</v>
          </cell>
        </row>
        <row r="201">
          <cell r="C201">
            <v>20190130720</v>
          </cell>
          <cell r="D201" t="str">
            <v>女</v>
          </cell>
          <cell r="E201" t="str">
            <v>本科</v>
          </cell>
          <cell r="F201" t="str">
            <v>2015-07</v>
          </cell>
          <cell r="G201" t="str">
            <v>遵义医学院</v>
          </cell>
          <cell r="H201" t="str">
            <v>护理学</v>
          </cell>
          <cell r="I201" t="str">
            <v>开阳县人民医院</v>
          </cell>
          <cell r="J201" t="str">
            <v>03</v>
          </cell>
          <cell r="K201" t="str">
            <v>开阳县龙岗镇大水塘村</v>
          </cell>
          <cell r="L201" t="str">
            <v>520121199305146028</v>
          </cell>
          <cell r="M201" t="str">
            <v>开阳县人民医院（临聘）</v>
          </cell>
          <cell r="N201" t="str">
            <v>3</v>
          </cell>
          <cell r="O201" t="str">
            <v>13984118703</v>
          </cell>
          <cell r="P201" t="str">
            <v>护师</v>
          </cell>
        </row>
        <row r="202">
          <cell r="C202">
            <v>20190180721</v>
          </cell>
          <cell r="D202" t="str">
            <v>男</v>
          </cell>
          <cell r="E202" t="str">
            <v>本科</v>
          </cell>
          <cell r="F202" t="str">
            <v>2016-07</v>
          </cell>
          <cell r="G202" t="str">
            <v>贵州财经大学商务学院</v>
          </cell>
          <cell r="H202" t="str">
            <v>会计学</v>
          </cell>
          <cell r="I202" t="str">
            <v>开阳县人民医院</v>
          </cell>
          <cell r="J202" t="str">
            <v>08</v>
          </cell>
          <cell r="K202" t="str">
            <v>贵州省开阳县花梨镇清江村新寨组</v>
          </cell>
          <cell r="L202" t="str">
            <v>52012119940709381X</v>
          </cell>
          <cell r="M202" t="str">
            <v>开阳县永温镇卫生院（临聘）</v>
          </cell>
          <cell r="N202" t="str">
            <v>3</v>
          </cell>
          <cell r="O202" t="str">
            <v>18302682546</v>
          </cell>
          <cell r="P202" t="str">
            <v>无</v>
          </cell>
          <cell r="Q202" t="str">
            <v>补工作证明原件</v>
          </cell>
        </row>
        <row r="203">
          <cell r="C203">
            <v>20190610722</v>
          </cell>
          <cell r="D203" t="str">
            <v>女</v>
          </cell>
          <cell r="E203" t="str">
            <v>大专</v>
          </cell>
          <cell r="F203" t="str">
            <v>2018-07</v>
          </cell>
          <cell r="G203" t="str">
            <v>邢台医学高等专科学校</v>
          </cell>
          <cell r="H203" t="str">
            <v>中医学</v>
          </cell>
          <cell r="I203" t="str">
            <v>乡镇卫生院3</v>
          </cell>
          <cell r="J203" t="str">
            <v>01</v>
          </cell>
          <cell r="K203" t="str">
            <v>贵州省开阳县城关镇</v>
          </cell>
          <cell r="L203" t="str">
            <v>52011219960720002x</v>
          </cell>
          <cell r="M203" t="str">
            <v>无</v>
          </cell>
          <cell r="N203">
            <v>0</v>
          </cell>
          <cell r="O203">
            <v>18585406323</v>
          </cell>
          <cell r="P203" t="str">
            <v>无</v>
          </cell>
        </row>
        <row r="204">
          <cell r="C204">
            <v>20190710723</v>
          </cell>
          <cell r="D204" t="str">
            <v>女</v>
          </cell>
          <cell r="E204" t="str">
            <v>大专</v>
          </cell>
          <cell r="F204" t="str">
            <v>2011-12</v>
          </cell>
          <cell r="G204" t="str">
            <v>贵阳医学院</v>
          </cell>
          <cell r="H204" t="str">
            <v>药学</v>
          </cell>
          <cell r="I204" t="str">
            <v>乡镇卫生院4</v>
          </cell>
          <cell r="J204" t="str">
            <v>01</v>
          </cell>
          <cell r="K204" t="str">
            <v>贵州省开阳县城关镇</v>
          </cell>
          <cell r="L204" t="str">
            <v>520121198810010020</v>
          </cell>
          <cell r="M204" t="str">
            <v>无</v>
          </cell>
          <cell r="N204">
            <v>0</v>
          </cell>
          <cell r="O204">
            <v>13984101231</v>
          </cell>
          <cell r="P204" t="str">
            <v>初级（士)</v>
          </cell>
        </row>
        <row r="205">
          <cell r="C205">
            <v>20190610724</v>
          </cell>
          <cell r="D205" t="str">
            <v>男</v>
          </cell>
          <cell r="E205" t="str">
            <v>大专</v>
          </cell>
          <cell r="F205" t="str">
            <v>2016-10</v>
          </cell>
          <cell r="G205" t="str">
            <v>遵义医药高等专科学校</v>
          </cell>
          <cell r="H205" t="str">
            <v>中医学</v>
          </cell>
          <cell r="I205" t="str">
            <v>乡镇卫生院3</v>
          </cell>
          <cell r="J205" t="str">
            <v>01</v>
          </cell>
          <cell r="K205" t="str">
            <v>贵州省习水县官店镇</v>
          </cell>
          <cell r="L205" t="str">
            <v>522132199310287379</v>
          </cell>
          <cell r="M205" t="str">
            <v>无</v>
          </cell>
          <cell r="N205">
            <v>0</v>
          </cell>
          <cell r="O205">
            <v>15185307829</v>
          </cell>
          <cell r="P205" t="str">
            <v>无</v>
          </cell>
        </row>
        <row r="206">
          <cell r="C206">
            <v>20190710725</v>
          </cell>
          <cell r="D206" t="str">
            <v>女</v>
          </cell>
          <cell r="E206" t="str">
            <v>大专</v>
          </cell>
          <cell r="F206" t="str">
            <v>2012-07</v>
          </cell>
          <cell r="G206" t="str">
            <v>黔东南民族职业技术学院</v>
          </cell>
          <cell r="H206" t="str">
            <v>药学</v>
          </cell>
          <cell r="I206" t="str">
            <v>乡镇卫生院4</v>
          </cell>
          <cell r="J206" t="str">
            <v>01</v>
          </cell>
          <cell r="K206" t="str">
            <v>贵州省遵义市湄潭县</v>
          </cell>
          <cell r="L206" t="str">
            <v>522128198812266026</v>
          </cell>
          <cell r="M206" t="str">
            <v>湄潭县洗马镇卫生院（临聘）</v>
          </cell>
          <cell r="N206">
            <v>7</v>
          </cell>
          <cell r="O206">
            <v>18798689964</v>
          </cell>
          <cell r="P206" t="str">
            <v>初级（士)</v>
          </cell>
        </row>
        <row r="207">
          <cell r="C207">
            <v>20190510726</v>
          </cell>
          <cell r="D207" t="str">
            <v>女</v>
          </cell>
          <cell r="E207" t="str">
            <v>大专</v>
          </cell>
          <cell r="F207" t="str">
            <v>2013-12</v>
          </cell>
          <cell r="G207" t="str">
            <v>贵阳中医学院</v>
          </cell>
          <cell r="H207" t="str">
            <v>中医学</v>
          </cell>
          <cell r="I207" t="str">
            <v>乡镇卫生院2</v>
          </cell>
          <cell r="J207" t="str">
            <v>01</v>
          </cell>
          <cell r="K207" t="str">
            <v>贵州省开阳县城关镇</v>
          </cell>
          <cell r="L207" t="str">
            <v>520121198311060023</v>
          </cell>
          <cell r="M207" t="str">
            <v>开阳县南龙乡卫生院（临聘）</v>
          </cell>
          <cell r="N207">
            <v>14</v>
          </cell>
          <cell r="O207">
            <v>18085035623</v>
          </cell>
          <cell r="P207" t="str">
            <v>执业助理医师</v>
          </cell>
        </row>
        <row r="208">
          <cell r="C208">
            <v>20190610727</v>
          </cell>
          <cell r="D208" t="str">
            <v>男</v>
          </cell>
          <cell r="E208" t="str">
            <v>大专</v>
          </cell>
          <cell r="F208" t="str">
            <v>2017-07</v>
          </cell>
          <cell r="G208" t="str">
            <v>遵义医药高等专科学校</v>
          </cell>
          <cell r="H208" t="str">
            <v>临床医学</v>
          </cell>
          <cell r="I208" t="str">
            <v>乡镇卫生院3</v>
          </cell>
          <cell r="J208" t="str">
            <v>01</v>
          </cell>
          <cell r="K208" t="str">
            <v>贵州省威宁县盐仓镇</v>
          </cell>
          <cell r="L208" t="str">
            <v>522427199505072816</v>
          </cell>
          <cell r="M208" t="str">
            <v>无</v>
          </cell>
          <cell r="N208">
            <v>0</v>
          </cell>
          <cell r="O208">
            <v>13618519929</v>
          </cell>
          <cell r="P208" t="str">
            <v>无</v>
          </cell>
        </row>
        <row r="209">
          <cell r="C209">
            <v>20190510728</v>
          </cell>
          <cell r="D209" t="str">
            <v>女</v>
          </cell>
          <cell r="E209" t="str">
            <v>本科</v>
          </cell>
          <cell r="F209" t="str">
            <v>2018-01</v>
          </cell>
          <cell r="G209" t="str">
            <v>遵义医学院</v>
          </cell>
          <cell r="H209" t="str">
            <v>临床医学</v>
          </cell>
          <cell r="I209" t="str">
            <v>乡镇卫生院2</v>
          </cell>
          <cell r="J209" t="str">
            <v>01</v>
          </cell>
          <cell r="K209" t="str">
            <v>贵州省贵阳市白云区沙文镇</v>
          </cell>
          <cell r="L209" t="str">
            <v>522423199208117322</v>
          </cell>
          <cell r="M209" t="str">
            <v>无</v>
          </cell>
          <cell r="N209">
            <v>0</v>
          </cell>
          <cell r="O209">
            <v>18744794648</v>
          </cell>
          <cell r="P209" t="str">
            <v>无</v>
          </cell>
        </row>
        <row r="210">
          <cell r="C210">
            <v>20190120729</v>
          </cell>
          <cell r="D210" t="str">
            <v>男</v>
          </cell>
          <cell r="E210" t="str">
            <v>本科</v>
          </cell>
          <cell r="F210" t="str">
            <v>2013-07</v>
          </cell>
          <cell r="G210" t="str">
            <v>遵义医学院医学与科技学院</v>
          </cell>
          <cell r="H210" t="str">
            <v>临床医学</v>
          </cell>
          <cell r="I210" t="str">
            <v>开阳县人民医院</v>
          </cell>
          <cell r="J210" t="str">
            <v>02</v>
          </cell>
          <cell r="K210" t="str">
            <v>开阳县城关镇城南巷</v>
          </cell>
          <cell r="L210" t="str">
            <v>52012119860320181X</v>
          </cell>
          <cell r="M210" t="str">
            <v>开阳县中西医结合医院（临聘）</v>
          </cell>
          <cell r="N210" t="str">
            <v>6</v>
          </cell>
          <cell r="O210" t="str">
            <v>18786638404</v>
          </cell>
          <cell r="P210" t="str">
            <v>执业医师</v>
          </cell>
        </row>
        <row r="211">
          <cell r="C211">
            <v>20190610730</v>
          </cell>
          <cell r="D211" t="str">
            <v>女</v>
          </cell>
          <cell r="E211" t="str">
            <v>大专</v>
          </cell>
          <cell r="F211" t="str">
            <v>2018-07</v>
          </cell>
          <cell r="G211" t="str">
            <v>遵义医药高等专科学校</v>
          </cell>
          <cell r="H211" t="str">
            <v>中医学</v>
          </cell>
          <cell r="I211" t="str">
            <v>乡镇卫生院3</v>
          </cell>
          <cell r="J211" t="str">
            <v>01</v>
          </cell>
          <cell r="K211" t="str">
            <v>贵州省德江县合兴乡</v>
          </cell>
          <cell r="L211" t="str">
            <v>522227199407184821</v>
          </cell>
          <cell r="M211" t="str">
            <v>长顺县长顺仁康医院（私立）</v>
          </cell>
          <cell r="N211">
            <v>1</v>
          </cell>
          <cell r="O211">
            <v>15121672485</v>
          </cell>
          <cell r="P211" t="str">
            <v>无</v>
          </cell>
        </row>
        <row r="212">
          <cell r="C212">
            <v>20190410801</v>
          </cell>
          <cell r="D212" t="str">
            <v>女</v>
          </cell>
          <cell r="E212" t="str">
            <v>本科</v>
          </cell>
          <cell r="F212" t="str">
            <v>2016-07</v>
          </cell>
          <cell r="G212" t="str">
            <v>贵阳中医学院时珍学院</v>
          </cell>
          <cell r="H212" t="str">
            <v>中西医临床</v>
          </cell>
          <cell r="I212" t="str">
            <v>乡镇卫生院1</v>
          </cell>
          <cell r="J212" t="str">
            <v>01</v>
          </cell>
          <cell r="K212" t="str">
            <v>贵州省开阳县花梨镇</v>
          </cell>
          <cell r="L212" t="str">
            <v>520121199303293841</v>
          </cell>
          <cell r="M212" t="str">
            <v>贵州开磷总医院（临聘）</v>
          </cell>
          <cell r="N212">
            <v>3</v>
          </cell>
          <cell r="O212">
            <v>18285141599</v>
          </cell>
          <cell r="P212" t="str">
            <v>无</v>
          </cell>
        </row>
        <row r="213">
          <cell r="C213">
            <v>20190410802</v>
          </cell>
          <cell r="D213" t="str">
            <v>女</v>
          </cell>
          <cell r="E213" t="str">
            <v>本科</v>
          </cell>
          <cell r="F213" t="str">
            <v>2015-07</v>
          </cell>
          <cell r="G213" t="str">
            <v>贵阳中医学院时珍学院</v>
          </cell>
          <cell r="H213" t="str">
            <v>中西医临床</v>
          </cell>
          <cell r="I213" t="str">
            <v>乡镇卫生院1</v>
          </cell>
          <cell r="J213" t="str">
            <v>01</v>
          </cell>
          <cell r="K213" t="str">
            <v>贵州省开阳县冯三镇</v>
          </cell>
          <cell r="L213" t="str">
            <v>520121199010291842</v>
          </cell>
          <cell r="M213" t="str">
            <v>开阳县中西医结合医院（临聘）</v>
          </cell>
          <cell r="N213">
            <v>1</v>
          </cell>
          <cell r="O213">
            <v>18798020370</v>
          </cell>
          <cell r="P213" t="str">
            <v>执业医师</v>
          </cell>
        </row>
        <row r="214">
          <cell r="C214">
            <v>20190510803</v>
          </cell>
          <cell r="D214" t="str">
            <v>男</v>
          </cell>
          <cell r="E214" t="str">
            <v>大专</v>
          </cell>
          <cell r="F214" t="str">
            <v>2017-07</v>
          </cell>
          <cell r="G214" t="str">
            <v>黔南民族医学高等专科学校</v>
          </cell>
          <cell r="H214" t="str">
            <v>临床医学</v>
          </cell>
          <cell r="I214" t="str">
            <v>乡镇卫生院2</v>
          </cell>
          <cell r="J214" t="str">
            <v>01</v>
          </cell>
          <cell r="K214" t="str">
            <v>贵州省思南县合朋溪镇</v>
          </cell>
          <cell r="L214" t="str">
            <v>522225199310022452</v>
          </cell>
          <cell r="M214" t="str">
            <v>无</v>
          </cell>
          <cell r="N214">
            <v>0</v>
          </cell>
          <cell r="O214">
            <v>18285613942</v>
          </cell>
          <cell r="P214" t="str">
            <v>执业助理医师</v>
          </cell>
        </row>
        <row r="215">
          <cell r="C215">
            <v>20190170804</v>
          </cell>
          <cell r="D215" t="str">
            <v>女</v>
          </cell>
          <cell r="E215" t="str">
            <v>本科</v>
          </cell>
          <cell r="F215" t="str">
            <v>2016-07</v>
          </cell>
          <cell r="G215" t="str">
            <v>贵州医科大学神奇民族医药学院</v>
          </cell>
          <cell r="H215" t="str">
            <v>医学检验</v>
          </cell>
          <cell r="I215" t="str">
            <v>开阳县人民医院</v>
          </cell>
          <cell r="J215" t="str">
            <v>07</v>
          </cell>
          <cell r="K215" t="str">
            <v>开阳县龙岗镇大荆村</v>
          </cell>
          <cell r="L215" t="str">
            <v>520121199210106082</v>
          </cell>
          <cell r="M215" t="str">
            <v>开阳县人民医院（临聘）</v>
          </cell>
          <cell r="N215" t="str">
            <v>3</v>
          </cell>
          <cell r="O215" t="str">
            <v>17885626382</v>
          </cell>
          <cell r="P215" t="str">
            <v>检验师</v>
          </cell>
        </row>
        <row r="216">
          <cell r="C216">
            <v>20190610805</v>
          </cell>
          <cell r="D216" t="str">
            <v>女</v>
          </cell>
          <cell r="E216" t="str">
            <v>大专</v>
          </cell>
          <cell r="F216" t="str">
            <v>2019-07</v>
          </cell>
          <cell r="G216" t="str">
            <v>遵义医药高等专科学校</v>
          </cell>
          <cell r="H216" t="str">
            <v>临床医学</v>
          </cell>
          <cell r="I216" t="str">
            <v>乡镇卫生院3</v>
          </cell>
          <cell r="J216" t="str">
            <v>01</v>
          </cell>
          <cell r="K216" t="str">
            <v>贵州省毕节市放珠镇</v>
          </cell>
          <cell r="L216" t="str">
            <v>522401199511023822</v>
          </cell>
          <cell r="M216" t="str">
            <v>无</v>
          </cell>
          <cell r="N216">
            <v>0</v>
          </cell>
          <cell r="O216">
            <v>18230758235</v>
          </cell>
          <cell r="P216" t="str">
            <v>无</v>
          </cell>
        </row>
        <row r="217">
          <cell r="C217">
            <v>20190610806</v>
          </cell>
          <cell r="D217" t="str">
            <v>女</v>
          </cell>
          <cell r="E217" t="str">
            <v>大专</v>
          </cell>
          <cell r="F217" t="str">
            <v>2017-07</v>
          </cell>
          <cell r="G217" t="str">
            <v>黔东南民族职业技术学院</v>
          </cell>
          <cell r="H217" t="str">
            <v>临床医学</v>
          </cell>
          <cell r="I217" t="str">
            <v>乡镇卫生院3</v>
          </cell>
          <cell r="J217" t="str">
            <v>01</v>
          </cell>
          <cell r="K217" t="str">
            <v>贵州省开阳县双流镇</v>
          </cell>
          <cell r="L217" t="str">
            <v>52012119950422122x</v>
          </cell>
          <cell r="M217" t="str">
            <v>无</v>
          </cell>
          <cell r="N217">
            <v>0</v>
          </cell>
          <cell r="O217">
            <v>15180741875</v>
          </cell>
          <cell r="P217" t="str">
            <v>无</v>
          </cell>
        </row>
        <row r="218">
          <cell r="C218">
            <v>20190410807</v>
          </cell>
          <cell r="D218" t="str">
            <v>女</v>
          </cell>
          <cell r="E218" t="str">
            <v>本科</v>
          </cell>
          <cell r="F218" t="str">
            <v>2019-06</v>
          </cell>
          <cell r="G218" t="str">
            <v>滨州医学院</v>
          </cell>
          <cell r="H218" t="str">
            <v>中医学</v>
          </cell>
          <cell r="I218" t="str">
            <v>乡镇卫生院1</v>
          </cell>
          <cell r="J218" t="str">
            <v>01</v>
          </cell>
          <cell r="K218" t="str">
            <v>贵州省开阳县永温镇</v>
          </cell>
          <cell r="L218" t="str">
            <v>520121199501132424</v>
          </cell>
          <cell r="M218" t="str">
            <v>无</v>
          </cell>
          <cell r="N218">
            <v>0</v>
          </cell>
          <cell r="O218">
            <v>17606456936</v>
          </cell>
          <cell r="P218" t="str">
            <v>无</v>
          </cell>
        </row>
        <row r="219">
          <cell r="C219">
            <v>20190510808</v>
          </cell>
          <cell r="D219" t="str">
            <v>女</v>
          </cell>
          <cell r="E219" t="str">
            <v>大专</v>
          </cell>
          <cell r="F219" t="str">
            <v>2014-07</v>
          </cell>
          <cell r="G219" t="str">
            <v>山东协和医院</v>
          </cell>
          <cell r="H219" t="str">
            <v>临床医学</v>
          </cell>
          <cell r="I219" t="str">
            <v>乡镇卫生院2</v>
          </cell>
          <cell r="J219" t="str">
            <v>01</v>
          </cell>
          <cell r="K219" t="str">
            <v>贵州省开阳县城关镇</v>
          </cell>
          <cell r="L219" t="str">
            <v>520121199010233829</v>
          </cell>
          <cell r="M219" t="str">
            <v>开阳县妇幼保健院（临聘）</v>
          </cell>
          <cell r="N219" t="str">
            <v>无</v>
          </cell>
          <cell r="O219">
            <v>15285515605</v>
          </cell>
          <cell r="P219" t="str">
            <v>执业助理医师</v>
          </cell>
        </row>
        <row r="220">
          <cell r="C220">
            <v>20190610809</v>
          </cell>
          <cell r="D220" t="str">
            <v>女</v>
          </cell>
          <cell r="E220" t="str">
            <v>大专</v>
          </cell>
          <cell r="F220" t="str">
            <v>2019-07</v>
          </cell>
          <cell r="G220" t="str">
            <v>湖北三峡职业技术学院</v>
          </cell>
          <cell r="H220" t="str">
            <v>临床医学</v>
          </cell>
          <cell r="I220" t="str">
            <v>乡镇卫生院3</v>
          </cell>
          <cell r="J220" t="str">
            <v>01</v>
          </cell>
          <cell r="K220" t="str">
            <v>贵州省息烽县石硐镇</v>
          </cell>
          <cell r="L220" t="str">
            <v>520122199802153444</v>
          </cell>
          <cell r="M220" t="str">
            <v>无</v>
          </cell>
          <cell r="N220">
            <v>0</v>
          </cell>
          <cell r="O220">
            <v>15872570820</v>
          </cell>
          <cell r="P220" t="str">
            <v>无</v>
          </cell>
        </row>
        <row r="221">
          <cell r="C221">
            <v>20190170810</v>
          </cell>
          <cell r="D221" t="str">
            <v>女</v>
          </cell>
          <cell r="E221" t="str">
            <v>本科</v>
          </cell>
          <cell r="F221" t="str">
            <v>2016-07</v>
          </cell>
          <cell r="G221" t="str">
            <v>遵义医学院医学与科技学院</v>
          </cell>
          <cell r="H221" t="str">
            <v>医学检验</v>
          </cell>
          <cell r="I221" t="str">
            <v>开阳县人民医院</v>
          </cell>
          <cell r="J221" t="str">
            <v>07</v>
          </cell>
          <cell r="K221" t="str">
            <v>开阳县南龙乡中桥村花山岩组</v>
          </cell>
          <cell r="L221" t="str">
            <v>52012119920605104X</v>
          </cell>
          <cell r="M221" t="str">
            <v>开阳县人民医院（临聘）</v>
          </cell>
          <cell r="N221" t="str">
            <v>3</v>
          </cell>
          <cell r="O221" t="str">
            <v>18786056428</v>
          </cell>
          <cell r="P221" t="str">
            <v>检验师</v>
          </cell>
        </row>
        <row r="222">
          <cell r="C222">
            <v>20190610811</v>
          </cell>
          <cell r="D222" t="str">
            <v>男</v>
          </cell>
          <cell r="E222" t="str">
            <v>大专</v>
          </cell>
          <cell r="F222" t="str">
            <v>2019-07</v>
          </cell>
          <cell r="G222" t="str">
            <v>承德护理职业学院</v>
          </cell>
          <cell r="H222" t="str">
            <v>口腔医学</v>
          </cell>
          <cell r="I222" t="str">
            <v>乡镇卫生院3</v>
          </cell>
          <cell r="J222" t="str">
            <v>01</v>
          </cell>
          <cell r="K222" t="str">
            <v>贵州省乌当区百宜乡</v>
          </cell>
          <cell r="L222" t="str">
            <v>520112199712111117</v>
          </cell>
          <cell r="M222" t="str">
            <v>开阳县龙岗镇卫生院（临聘）</v>
          </cell>
          <cell r="N222">
            <v>0</v>
          </cell>
          <cell r="O222">
            <v>18531443409</v>
          </cell>
          <cell r="P222" t="str">
            <v>无</v>
          </cell>
        </row>
        <row r="223">
          <cell r="C223">
            <v>20190410812</v>
          </cell>
          <cell r="D223" t="str">
            <v>女</v>
          </cell>
          <cell r="E223" t="str">
            <v>本科</v>
          </cell>
          <cell r="F223" t="str">
            <v>2019-07</v>
          </cell>
          <cell r="G223" t="str">
            <v>贵州中医药大学</v>
          </cell>
          <cell r="H223" t="str">
            <v>中医学</v>
          </cell>
          <cell r="I223" t="str">
            <v>乡镇卫生院1</v>
          </cell>
          <cell r="J223" t="str">
            <v>01</v>
          </cell>
          <cell r="K223" t="str">
            <v>贵州省务川县柏村镇</v>
          </cell>
          <cell r="L223" t="str">
            <v>522126199410196020</v>
          </cell>
          <cell r="M223" t="str">
            <v>无</v>
          </cell>
          <cell r="N223">
            <v>0</v>
          </cell>
          <cell r="O223">
            <v>18275406837</v>
          </cell>
          <cell r="P223" t="str">
            <v>无</v>
          </cell>
        </row>
        <row r="224">
          <cell r="C224">
            <v>20190310813</v>
          </cell>
          <cell r="D224" t="str">
            <v>女</v>
          </cell>
          <cell r="E224" t="str">
            <v>本科</v>
          </cell>
          <cell r="F224" t="str">
            <v>2019-07</v>
          </cell>
          <cell r="G224" t="str">
            <v>遵义医科大学</v>
          </cell>
          <cell r="H224" t="str">
            <v>临床医学</v>
          </cell>
          <cell r="I224" t="str">
            <v>开阳县妇幼保健院</v>
          </cell>
          <cell r="J224" t="str">
            <v>01</v>
          </cell>
          <cell r="K224" t="str">
            <v>贵州省开阳县楠木渡镇</v>
          </cell>
          <cell r="L224" t="str">
            <v>520121199308192847</v>
          </cell>
          <cell r="M224" t="str">
            <v>无</v>
          </cell>
          <cell r="N224">
            <v>0</v>
          </cell>
          <cell r="O224">
            <v>13824104316</v>
          </cell>
          <cell r="P224" t="str">
            <v>无</v>
          </cell>
        </row>
        <row r="225">
          <cell r="C225">
            <v>20190180814</v>
          </cell>
          <cell r="D225" t="str">
            <v>女</v>
          </cell>
          <cell r="E225" t="str">
            <v>本科</v>
          </cell>
          <cell r="F225" t="str">
            <v>2015-07</v>
          </cell>
          <cell r="G225" t="str">
            <v>西安欧亚学院</v>
          </cell>
          <cell r="H225" t="str">
            <v>会计学</v>
          </cell>
          <cell r="I225" t="str">
            <v>开阳县人民医院</v>
          </cell>
          <cell r="J225" t="str">
            <v>08</v>
          </cell>
          <cell r="K225" t="str">
            <v>贵州省开阳县高寨乡高寨村高一组</v>
          </cell>
          <cell r="L225" t="str">
            <v>520121199108276624</v>
          </cell>
          <cell r="M225" t="str">
            <v>开阳县人民医院（临聘）</v>
          </cell>
          <cell r="N225" t="str">
            <v>3</v>
          </cell>
          <cell r="O225" t="str">
            <v>18786003407</v>
          </cell>
          <cell r="P225" t="str">
            <v>会计初级</v>
          </cell>
        </row>
        <row r="226">
          <cell r="C226">
            <v>20190140815</v>
          </cell>
          <cell r="D226" t="str">
            <v>男</v>
          </cell>
          <cell r="E226" t="str">
            <v>本科</v>
          </cell>
          <cell r="F226" t="str">
            <v>2015-07</v>
          </cell>
          <cell r="G226" t="str">
            <v>贵州医科大学</v>
          </cell>
          <cell r="H226" t="str">
            <v>药学</v>
          </cell>
          <cell r="I226" t="str">
            <v>开阳县人民医院</v>
          </cell>
          <cell r="J226" t="str">
            <v>04</v>
          </cell>
          <cell r="K226" t="str">
            <v>贵州省赫章县野马川镇</v>
          </cell>
          <cell r="L226" t="str">
            <v>52242819921206101X</v>
          </cell>
          <cell r="M226" t="str">
            <v>开阳县人民医院（临聘）</v>
          </cell>
          <cell r="N226" t="str">
            <v>2</v>
          </cell>
          <cell r="O226" t="str">
            <v>18275007014</v>
          </cell>
          <cell r="P226" t="str">
            <v>药师资格</v>
          </cell>
        </row>
        <row r="227">
          <cell r="C227">
            <v>20190610816</v>
          </cell>
          <cell r="D227" t="str">
            <v>女</v>
          </cell>
          <cell r="E227" t="str">
            <v>大专</v>
          </cell>
          <cell r="F227" t="str">
            <v>2017-07</v>
          </cell>
          <cell r="G227" t="str">
            <v>安顺职业技术学院</v>
          </cell>
          <cell r="H227" t="str">
            <v>临床医学</v>
          </cell>
          <cell r="I227" t="str">
            <v>乡镇卫生院3</v>
          </cell>
          <cell r="J227" t="str">
            <v>01</v>
          </cell>
          <cell r="K227" t="str">
            <v>贵州省开阳县高寨乡</v>
          </cell>
          <cell r="L227" t="str">
            <v>52012119960411662X</v>
          </cell>
          <cell r="M227" t="str">
            <v>都匀市办事处卫生服务中心（临聘）</v>
          </cell>
          <cell r="N227">
            <v>2</v>
          </cell>
          <cell r="O227">
            <v>18334056683</v>
          </cell>
          <cell r="P227" t="str">
            <v>无</v>
          </cell>
        </row>
        <row r="228">
          <cell r="C228">
            <v>20190410817</v>
          </cell>
          <cell r="D228" t="str">
            <v>男</v>
          </cell>
          <cell r="E228" t="str">
            <v>大专</v>
          </cell>
          <cell r="F228" t="str">
            <v>2014-07</v>
          </cell>
          <cell r="G228" t="str">
            <v>重庆三峡医药高等专科学校</v>
          </cell>
          <cell r="H228" t="str">
            <v>中医学</v>
          </cell>
          <cell r="I228" t="str">
            <v>乡镇卫生院1</v>
          </cell>
          <cell r="J228" t="str">
            <v>01</v>
          </cell>
          <cell r="K228" t="str">
            <v>贵州省开阳县龙水乡</v>
          </cell>
          <cell r="L228" t="str">
            <v>520121199007074214</v>
          </cell>
          <cell r="M228" t="str">
            <v>观山湖区朱昌镇卫生院（临聘）</v>
          </cell>
          <cell r="N228">
            <v>5</v>
          </cell>
          <cell r="O228">
            <v>15902696538</v>
          </cell>
          <cell r="P228" t="str">
            <v>执业医师</v>
          </cell>
        </row>
        <row r="229">
          <cell r="C229">
            <v>20190510818</v>
          </cell>
          <cell r="D229" t="str">
            <v>女</v>
          </cell>
          <cell r="E229" t="str">
            <v>大专</v>
          </cell>
          <cell r="F229" t="str">
            <v>2014-07</v>
          </cell>
          <cell r="G229" t="str">
            <v>黔东南民族职业技术学院</v>
          </cell>
          <cell r="H229" t="str">
            <v>临床医学</v>
          </cell>
          <cell r="I229" t="str">
            <v>乡镇卫生院2</v>
          </cell>
          <cell r="J229" t="str">
            <v>01</v>
          </cell>
          <cell r="K229" t="str">
            <v>贵州省凯里市大风洞乡</v>
          </cell>
          <cell r="L229" t="str">
            <v>522601199105246028</v>
          </cell>
          <cell r="M229" t="str">
            <v>凯里市大风洞镇卫生院（临聘）</v>
          </cell>
          <cell r="N229">
            <v>1</v>
          </cell>
          <cell r="O229">
            <v>18075836272</v>
          </cell>
          <cell r="P229" t="str">
            <v>执业助理医师</v>
          </cell>
        </row>
        <row r="230">
          <cell r="C230">
            <v>20190140819</v>
          </cell>
          <cell r="D230" t="str">
            <v>女</v>
          </cell>
          <cell r="E230" t="str">
            <v>本科</v>
          </cell>
          <cell r="F230" t="str">
            <v>2018-07</v>
          </cell>
          <cell r="G230" t="str">
            <v>贵州医科大学</v>
          </cell>
          <cell r="H230" t="str">
            <v>药学</v>
          </cell>
          <cell r="I230" t="str">
            <v>开阳县人民医院</v>
          </cell>
          <cell r="J230" t="str">
            <v>04</v>
          </cell>
          <cell r="K230" t="str">
            <v>织金县城管镇城西路</v>
          </cell>
          <cell r="L230" t="str">
            <v>522425198704163027</v>
          </cell>
          <cell r="M230" t="str">
            <v>织金县人民医院（临聘）</v>
          </cell>
          <cell r="N230" t="str">
            <v>7</v>
          </cell>
          <cell r="O230" t="str">
            <v>18586679596</v>
          </cell>
          <cell r="P230" t="str">
            <v>药师资格</v>
          </cell>
          <cell r="Q230" t="str">
            <v>补单位同意报考证明</v>
          </cell>
        </row>
        <row r="231">
          <cell r="C231">
            <v>20190510820</v>
          </cell>
          <cell r="D231" t="str">
            <v>女</v>
          </cell>
          <cell r="E231" t="str">
            <v>本科</v>
          </cell>
          <cell r="F231" t="str">
            <v>2019-07</v>
          </cell>
          <cell r="G231" t="str">
            <v>贵州医科大学</v>
          </cell>
          <cell r="H231" t="str">
            <v>临床医学</v>
          </cell>
          <cell r="I231" t="str">
            <v>乡镇卫生院2</v>
          </cell>
          <cell r="J231" t="str">
            <v>01</v>
          </cell>
          <cell r="K231" t="str">
            <v>贵州省开阳县龙岗镇</v>
          </cell>
          <cell r="L231" t="str">
            <v>520121199404286042</v>
          </cell>
          <cell r="M231" t="str">
            <v>清镇市卫城镇中心卫生院（临聘）</v>
          </cell>
          <cell r="N231">
            <v>4</v>
          </cell>
          <cell r="O231">
            <v>15185131819</v>
          </cell>
          <cell r="P231" t="str">
            <v>执业助理医师</v>
          </cell>
        </row>
        <row r="232">
          <cell r="C232">
            <v>20190710821</v>
          </cell>
          <cell r="D232" t="str">
            <v>男</v>
          </cell>
          <cell r="E232" t="str">
            <v>本科</v>
          </cell>
          <cell r="F232" t="str">
            <v>2013-07</v>
          </cell>
          <cell r="G232" t="str">
            <v>贵州民族大学</v>
          </cell>
          <cell r="H232" t="str">
            <v>药学</v>
          </cell>
          <cell r="I232" t="str">
            <v>乡镇卫生院4</v>
          </cell>
          <cell r="J232" t="str">
            <v>01</v>
          </cell>
          <cell r="K232" t="str">
            <v>贵州省遵义县南北镇</v>
          </cell>
          <cell r="L232" t="str">
            <v>522121198807220053</v>
          </cell>
          <cell r="M232" t="str">
            <v>无</v>
          </cell>
          <cell r="N232">
            <v>0</v>
          </cell>
          <cell r="O232">
            <v>18184471858</v>
          </cell>
          <cell r="P232" t="str">
            <v>无</v>
          </cell>
        </row>
        <row r="233">
          <cell r="C233">
            <v>20190120822</v>
          </cell>
          <cell r="D233" t="str">
            <v>男</v>
          </cell>
          <cell r="E233" t="str">
            <v>本科</v>
          </cell>
          <cell r="F233" t="str">
            <v>2015-07</v>
          </cell>
          <cell r="G233" t="str">
            <v>贵州医科大学神奇民族医药学院</v>
          </cell>
          <cell r="H233" t="str">
            <v>临床医学</v>
          </cell>
          <cell r="I233" t="str">
            <v>开阳县人民医院</v>
          </cell>
          <cell r="J233" t="str">
            <v>02</v>
          </cell>
          <cell r="K233" t="str">
            <v>开阳县双流镇三合村何家寨</v>
          </cell>
          <cell r="L233" t="str">
            <v>520121199204071215</v>
          </cell>
          <cell r="M233" t="str">
            <v>开阳县人民医院（临聘）</v>
          </cell>
          <cell r="N233" t="str">
            <v>4</v>
          </cell>
          <cell r="O233" t="str">
            <v>13985549953</v>
          </cell>
          <cell r="P233" t="str">
            <v>执业医师资格</v>
          </cell>
        </row>
        <row r="234">
          <cell r="C234">
            <v>20190410823</v>
          </cell>
          <cell r="D234" t="str">
            <v>女</v>
          </cell>
          <cell r="E234" t="str">
            <v>本科</v>
          </cell>
          <cell r="F234" t="str">
            <v>2019-07</v>
          </cell>
          <cell r="G234" t="str">
            <v>贵州医科大学</v>
          </cell>
          <cell r="H234" t="str">
            <v>临床医学</v>
          </cell>
          <cell r="I234" t="str">
            <v>乡镇卫生院1</v>
          </cell>
          <cell r="J234" t="str">
            <v>01</v>
          </cell>
          <cell r="K234" t="str">
            <v>贵州省惠水县合平镇</v>
          </cell>
          <cell r="L234" t="str">
            <v>522731199306210025</v>
          </cell>
          <cell r="M234" t="str">
            <v>无</v>
          </cell>
          <cell r="N234">
            <v>0</v>
          </cell>
          <cell r="O234">
            <v>13078555018</v>
          </cell>
          <cell r="P234" t="str">
            <v>无</v>
          </cell>
        </row>
        <row r="235">
          <cell r="C235">
            <v>20190510824</v>
          </cell>
          <cell r="D235" t="str">
            <v>女</v>
          </cell>
          <cell r="E235" t="str">
            <v>大专</v>
          </cell>
          <cell r="F235" t="str">
            <v>2016-07</v>
          </cell>
          <cell r="G235" t="str">
            <v>铜仁职业技术学院</v>
          </cell>
          <cell r="H235" t="str">
            <v>临床医学</v>
          </cell>
          <cell r="I235" t="str">
            <v>乡镇卫生院2</v>
          </cell>
          <cell r="J235" t="str">
            <v>01</v>
          </cell>
          <cell r="K235" t="str">
            <v>贵州省德江县合兴乡</v>
          </cell>
          <cell r="L235" t="str">
            <v>522227199212164847</v>
          </cell>
          <cell r="M235" t="str">
            <v>无</v>
          </cell>
          <cell r="N235">
            <v>0</v>
          </cell>
          <cell r="O235">
            <v>18285672879</v>
          </cell>
          <cell r="P235" t="str">
            <v>执业助理医师</v>
          </cell>
        </row>
        <row r="236">
          <cell r="C236">
            <v>20190510825</v>
          </cell>
          <cell r="D236" t="str">
            <v>女</v>
          </cell>
          <cell r="E236" t="str">
            <v>大专</v>
          </cell>
          <cell r="F236" t="str">
            <v>2015-07</v>
          </cell>
          <cell r="G236" t="str">
            <v>黔东南民族职业技术学院</v>
          </cell>
          <cell r="H236" t="str">
            <v>临床医学</v>
          </cell>
          <cell r="I236" t="str">
            <v>乡镇卫生院2</v>
          </cell>
          <cell r="J236" t="str">
            <v>01</v>
          </cell>
          <cell r="K236" t="str">
            <v>贵州省大方县核桃乡</v>
          </cell>
          <cell r="L236" t="str">
            <v>522422199111146243</v>
          </cell>
          <cell r="M236" t="str">
            <v>核桃乡卫生院（临聘）</v>
          </cell>
          <cell r="N236">
            <v>3</v>
          </cell>
          <cell r="O236">
            <v>13508551472</v>
          </cell>
          <cell r="P236" t="str">
            <v>执业助理医师</v>
          </cell>
        </row>
        <row r="237">
          <cell r="C237">
            <v>20190710826</v>
          </cell>
          <cell r="D237" t="str">
            <v>女</v>
          </cell>
          <cell r="E237" t="str">
            <v>大专</v>
          </cell>
          <cell r="F237" t="str">
            <v>2017-07</v>
          </cell>
          <cell r="G237" t="str">
            <v>遵义医药高等专科学校</v>
          </cell>
          <cell r="H237" t="str">
            <v>药学</v>
          </cell>
          <cell r="I237" t="str">
            <v>乡镇卫生院4</v>
          </cell>
          <cell r="J237" t="str">
            <v>01</v>
          </cell>
          <cell r="K237" t="str">
            <v>贵州省毕节市赫章县</v>
          </cell>
          <cell r="L237" t="str">
            <v>522428199502050028</v>
          </cell>
          <cell r="M237" t="str">
            <v>无</v>
          </cell>
          <cell r="N237">
            <v>0</v>
          </cell>
          <cell r="O237">
            <v>18311548655</v>
          </cell>
          <cell r="P237" t="str">
            <v>无</v>
          </cell>
        </row>
        <row r="238">
          <cell r="C238">
            <v>20190610827</v>
          </cell>
          <cell r="D238" t="str">
            <v>女</v>
          </cell>
          <cell r="E238" t="str">
            <v>大专</v>
          </cell>
          <cell r="F238" t="str">
            <v>2009-07</v>
          </cell>
          <cell r="G238" t="str">
            <v>黔南民族医学高等专科学校</v>
          </cell>
          <cell r="H238" t="str">
            <v>临床医学</v>
          </cell>
          <cell r="I238" t="str">
            <v>乡镇卫生院3</v>
          </cell>
          <cell r="J238" t="str">
            <v>01</v>
          </cell>
          <cell r="K238" t="str">
            <v>贵州省瓮安县雍阳镇</v>
          </cell>
          <cell r="L238" t="str">
            <v>522725198408054826</v>
          </cell>
          <cell r="M238" t="str">
            <v>无</v>
          </cell>
          <cell r="N238">
            <v>0</v>
          </cell>
          <cell r="O238">
            <v>13638038889</v>
          </cell>
          <cell r="P238" t="str">
            <v>无</v>
          </cell>
        </row>
        <row r="239">
          <cell r="C239">
            <v>20190160828</v>
          </cell>
          <cell r="D239" t="str">
            <v>女</v>
          </cell>
          <cell r="E239" t="str">
            <v>本科</v>
          </cell>
          <cell r="F239" t="str">
            <v>2016-07</v>
          </cell>
          <cell r="G239" t="str">
            <v>遵义医学院医学与科技学院</v>
          </cell>
          <cell r="H239" t="str">
            <v>医学影像学</v>
          </cell>
          <cell r="I239" t="str">
            <v>开阳县人民医院</v>
          </cell>
          <cell r="J239" t="str">
            <v>06</v>
          </cell>
          <cell r="K239" t="str">
            <v>贵州省开阳县城关镇东街80号东兴苑1幢2单元7-1室</v>
          </cell>
          <cell r="L239" t="str">
            <v>520121199105282826</v>
          </cell>
          <cell r="M239" t="str">
            <v>开阳县人民医院（临聘）</v>
          </cell>
          <cell r="N239" t="str">
            <v>3</v>
          </cell>
          <cell r="O239" t="str">
            <v>18275615632</v>
          </cell>
          <cell r="P239" t="str">
            <v>执业医师资格</v>
          </cell>
        </row>
        <row r="240">
          <cell r="C240">
            <v>20190410829</v>
          </cell>
          <cell r="D240" t="str">
            <v>男</v>
          </cell>
          <cell r="E240" t="str">
            <v>本科</v>
          </cell>
          <cell r="F240" t="str">
            <v>2014-07</v>
          </cell>
          <cell r="G240" t="str">
            <v>贵阳中医学院时珍学院</v>
          </cell>
          <cell r="H240" t="str">
            <v>中西医临床医学</v>
          </cell>
          <cell r="I240" t="str">
            <v>乡镇卫生院1</v>
          </cell>
          <cell r="J240" t="str">
            <v>01</v>
          </cell>
          <cell r="K240" t="str">
            <v>贵州省开阳县城关镇</v>
          </cell>
          <cell r="L240" t="str">
            <v>520121199004210030</v>
          </cell>
          <cell r="M240" t="str">
            <v>开阳县城关镇卫生院（临聘）</v>
          </cell>
          <cell r="N240">
            <v>5</v>
          </cell>
          <cell r="O240">
            <v>18111854050</v>
          </cell>
          <cell r="P240" t="str">
            <v>无</v>
          </cell>
        </row>
        <row r="241">
          <cell r="C241">
            <v>20190220830</v>
          </cell>
          <cell r="D241" t="str">
            <v>男</v>
          </cell>
          <cell r="E241" t="str">
            <v>本科</v>
          </cell>
          <cell r="F241" t="str">
            <v>2017-07</v>
          </cell>
          <cell r="G241" t="str">
            <v>贵州医科大学神奇民族医药学院</v>
          </cell>
          <cell r="H241" t="str">
            <v>医学影像学</v>
          </cell>
          <cell r="I241" t="str">
            <v>开阳县中西医结合医院</v>
          </cell>
          <cell r="J241" t="str">
            <v>02</v>
          </cell>
          <cell r="K241" t="str">
            <v>开阳县城关镇西街100-29号</v>
          </cell>
          <cell r="L241" t="str">
            <v>520121199302160051</v>
          </cell>
          <cell r="M241" t="str">
            <v>开阳县中西医结合医院</v>
          </cell>
          <cell r="N241">
            <v>2</v>
          </cell>
          <cell r="O241" t="str">
            <v>18586833793</v>
          </cell>
          <cell r="P241" t="str">
            <v>临床执业医师资格证</v>
          </cell>
        </row>
        <row r="242">
          <cell r="C242">
            <v>20190610901</v>
          </cell>
          <cell r="D242" t="str">
            <v>男</v>
          </cell>
          <cell r="E242" t="str">
            <v>大专</v>
          </cell>
          <cell r="F242" t="str">
            <v>2019-07</v>
          </cell>
          <cell r="G242" t="str">
            <v>毕节医学高等专科学校</v>
          </cell>
          <cell r="H242" t="str">
            <v>临床医学</v>
          </cell>
          <cell r="I242" t="str">
            <v>乡镇卫生院3</v>
          </cell>
          <cell r="J242" t="str">
            <v>01</v>
          </cell>
          <cell r="K242" t="str">
            <v>贵州省织金县少普乡</v>
          </cell>
          <cell r="L242" t="str">
            <v>52242519960601871x</v>
          </cell>
          <cell r="M242" t="str">
            <v>无</v>
          </cell>
          <cell r="N242">
            <v>0</v>
          </cell>
          <cell r="O242">
            <v>18785759802</v>
          </cell>
          <cell r="P242" t="str">
            <v>无</v>
          </cell>
          <cell r="Q242" t="str">
            <v>差户口本原件及复印件</v>
          </cell>
        </row>
        <row r="243">
          <cell r="C243">
            <v>20190710902</v>
          </cell>
          <cell r="D243" t="str">
            <v>女</v>
          </cell>
          <cell r="E243" t="str">
            <v>本科</v>
          </cell>
          <cell r="F243" t="str">
            <v>2018-07</v>
          </cell>
          <cell r="G243" t="str">
            <v>贵阳中医学院</v>
          </cell>
          <cell r="H243" t="str">
            <v>中药学</v>
          </cell>
          <cell r="I243" t="str">
            <v>乡镇卫生院4</v>
          </cell>
          <cell r="J243" t="str">
            <v>01</v>
          </cell>
          <cell r="K243" t="str">
            <v>贵州省桐梓县坡渡镇</v>
          </cell>
          <cell r="L243" t="str">
            <v>522122199410105621</v>
          </cell>
          <cell r="M243" t="str">
            <v>无</v>
          </cell>
          <cell r="N243">
            <v>0</v>
          </cell>
          <cell r="O243">
            <v>15085449779</v>
          </cell>
        </row>
        <row r="244">
          <cell r="C244">
            <v>20190410903</v>
          </cell>
          <cell r="D244" t="str">
            <v>男</v>
          </cell>
          <cell r="E244" t="str">
            <v>本科</v>
          </cell>
          <cell r="F244" t="str">
            <v>2011-07</v>
          </cell>
          <cell r="G244" t="str">
            <v>贵阳中医学院</v>
          </cell>
          <cell r="H244" t="str">
            <v>中西医临床</v>
          </cell>
          <cell r="I244" t="str">
            <v>乡镇卫生院1</v>
          </cell>
          <cell r="J244" t="str">
            <v>01</v>
          </cell>
          <cell r="K244" t="str">
            <v>贵州省贵阳市小河区</v>
          </cell>
          <cell r="L244" t="str">
            <v>520121198805107813</v>
          </cell>
          <cell r="M244" t="str">
            <v>贵州开磷总医院（临聘）</v>
          </cell>
          <cell r="N244">
            <v>9</v>
          </cell>
          <cell r="O244">
            <v>13595060205</v>
          </cell>
          <cell r="P244" t="str">
            <v>无</v>
          </cell>
        </row>
        <row r="245">
          <cell r="C245">
            <v>20190120904</v>
          </cell>
          <cell r="D245" t="str">
            <v>女</v>
          </cell>
          <cell r="E245" t="str">
            <v>本科</v>
          </cell>
          <cell r="F245" t="str">
            <v>2015-07</v>
          </cell>
          <cell r="G245" t="str">
            <v>遵义医学院医学与科技学院</v>
          </cell>
          <cell r="H245" t="str">
            <v>临床医学</v>
          </cell>
          <cell r="I245" t="str">
            <v>开阳县人民医院</v>
          </cell>
          <cell r="J245" t="str">
            <v>02</v>
          </cell>
          <cell r="K245" t="str">
            <v>开阳县金钟镇寨子村</v>
          </cell>
          <cell r="L245" t="str">
            <v>520121199203217649</v>
          </cell>
          <cell r="M245" t="str">
            <v>开阳县人民医院（临聘）</v>
          </cell>
          <cell r="N245" t="str">
            <v>4</v>
          </cell>
          <cell r="O245" t="str">
            <v>18798122635</v>
          </cell>
          <cell r="P245" t="str">
            <v>执业医师资格</v>
          </cell>
        </row>
        <row r="246">
          <cell r="C246">
            <v>20190180905</v>
          </cell>
          <cell r="D246" t="str">
            <v>女</v>
          </cell>
          <cell r="E246" t="str">
            <v>本科</v>
          </cell>
          <cell r="F246" t="str">
            <v>2014-07</v>
          </cell>
          <cell r="G246" t="str">
            <v>西京学院</v>
          </cell>
          <cell r="H246" t="str">
            <v>会计学</v>
          </cell>
          <cell r="I246" t="str">
            <v>开阳县人民医院</v>
          </cell>
          <cell r="J246" t="str">
            <v>08</v>
          </cell>
          <cell r="K246" t="str">
            <v>开阳县双流镇刘育村铺子组</v>
          </cell>
          <cell r="L246" t="str">
            <v>520121199202141267</v>
          </cell>
          <cell r="M246" t="str">
            <v>开阳投资集团有限责任公司</v>
          </cell>
          <cell r="N246" t="str">
            <v>4</v>
          </cell>
          <cell r="O246" t="str">
            <v>15599110118</v>
          </cell>
          <cell r="P246" t="str">
            <v>会计从业资格证</v>
          </cell>
        </row>
        <row r="247">
          <cell r="C247">
            <v>20190710906</v>
          </cell>
          <cell r="D247" t="str">
            <v>女</v>
          </cell>
          <cell r="E247" t="str">
            <v>本科</v>
          </cell>
          <cell r="F247" t="str">
            <v>2019-07</v>
          </cell>
          <cell r="G247" t="str">
            <v>遵义医科大学</v>
          </cell>
          <cell r="H247" t="str">
            <v>药学</v>
          </cell>
          <cell r="I247" t="str">
            <v>乡镇卫生院4</v>
          </cell>
          <cell r="J247" t="str">
            <v>01</v>
          </cell>
          <cell r="K247" t="str">
            <v>贵州省开阳县双流镇</v>
          </cell>
          <cell r="L247" t="str">
            <v>520121199510171222</v>
          </cell>
          <cell r="M247" t="str">
            <v>双流镇人民政府</v>
          </cell>
          <cell r="N247">
            <v>0</v>
          </cell>
          <cell r="O247">
            <v>14785515483</v>
          </cell>
          <cell r="P247" t="str">
            <v>无</v>
          </cell>
        </row>
        <row r="248">
          <cell r="C248">
            <v>20190610907</v>
          </cell>
          <cell r="D248" t="str">
            <v>女</v>
          </cell>
          <cell r="E248" t="str">
            <v>大专</v>
          </cell>
          <cell r="F248" t="str">
            <v>2013-07</v>
          </cell>
          <cell r="G248" t="str">
            <v>黔南民族医学高等专科学校</v>
          </cell>
          <cell r="H248" t="str">
            <v>临床医学</v>
          </cell>
          <cell r="I248" t="str">
            <v>乡镇卫生院3</v>
          </cell>
          <cell r="J248" t="str">
            <v>01</v>
          </cell>
          <cell r="K248" t="str">
            <v>贵州省清镇市青龙办事处</v>
          </cell>
          <cell r="L248" t="str">
            <v>520181199212130824</v>
          </cell>
          <cell r="M248" t="str">
            <v>无</v>
          </cell>
          <cell r="N248">
            <v>0</v>
          </cell>
          <cell r="O248">
            <v>15286067782</v>
          </cell>
          <cell r="P248" t="str">
            <v>无</v>
          </cell>
        </row>
        <row r="249">
          <cell r="C249">
            <v>20190410908</v>
          </cell>
          <cell r="D249" t="str">
            <v>女</v>
          </cell>
          <cell r="E249" t="str">
            <v>大专</v>
          </cell>
          <cell r="F249" t="str">
            <v>2013-07</v>
          </cell>
          <cell r="G249" t="str">
            <v>黔南民族医学高等专科学校</v>
          </cell>
          <cell r="H249" t="str">
            <v>临床医学</v>
          </cell>
          <cell r="I249" t="str">
            <v>乡镇卫生院1</v>
          </cell>
          <cell r="J249" t="str">
            <v>01</v>
          </cell>
          <cell r="K249" t="str">
            <v>贵州省大方县牛场乡</v>
          </cell>
          <cell r="L249" t="str">
            <v>522422199304293581</v>
          </cell>
          <cell r="M249" t="str">
            <v>龙岗镇卫生院（临聘）</v>
          </cell>
          <cell r="N249">
            <v>6</v>
          </cell>
          <cell r="O249">
            <v>18786101594</v>
          </cell>
          <cell r="P249" t="str">
            <v>执业医师</v>
          </cell>
        </row>
        <row r="250">
          <cell r="C250">
            <v>20190110909</v>
          </cell>
          <cell r="D250" t="str">
            <v>女</v>
          </cell>
          <cell r="E250" t="str">
            <v>本科</v>
          </cell>
          <cell r="F250" t="str">
            <v>2014-07</v>
          </cell>
          <cell r="G250" t="str">
            <v>武汉科技大学</v>
          </cell>
          <cell r="H250" t="str">
            <v>临床医学</v>
          </cell>
          <cell r="I250" t="str">
            <v>开阳县人民医院</v>
          </cell>
          <cell r="J250" t="str">
            <v>01</v>
          </cell>
          <cell r="K250" t="str">
            <v>开阳县楠木渡镇临江村湾子组</v>
          </cell>
          <cell r="L250" t="str">
            <v>520121199006202843</v>
          </cell>
          <cell r="M250" t="str">
            <v>开阳县人民医院（临聘）</v>
          </cell>
          <cell r="N250" t="str">
            <v>3</v>
          </cell>
          <cell r="O250" t="str">
            <v>15285906541</v>
          </cell>
          <cell r="P250" t="str">
            <v>执业医师</v>
          </cell>
          <cell r="Q250" t="str">
            <v>补户口本原件审核</v>
          </cell>
        </row>
        <row r="251">
          <cell r="C251">
            <v>20190610910</v>
          </cell>
          <cell r="D251" t="str">
            <v>男</v>
          </cell>
          <cell r="E251" t="str">
            <v>大专</v>
          </cell>
          <cell r="F251" t="str">
            <v>2016-06</v>
          </cell>
          <cell r="G251" t="str">
            <v>石家庄医学高等专科学校</v>
          </cell>
          <cell r="H251" t="str">
            <v>临床医学</v>
          </cell>
          <cell r="I251" t="str">
            <v>乡镇卫生院3</v>
          </cell>
          <cell r="J251" t="str">
            <v>01</v>
          </cell>
          <cell r="K251" t="str">
            <v>贵州省毕节市燕子口镇</v>
          </cell>
          <cell r="L251" t="str">
            <v>522401199405045913</v>
          </cell>
          <cell r="M251" t="str">
            <v>毕节市七星关区卫生监督所（临聘）</v>
          </cell>
          <cell r="N251">
            <v>1</v>
          </cell>
          <cell r="O251">
            <v>18984760005</v>
          </cell>
          <cell r="P251" t="str">
            <v xml:space="preserve">无 </v>
          </cell>
          <cell r="Q251" t="str">
            <v>差户口本原件及复印件</v>
          </cell>
        </row>
        <row r="252">
          <cell r="C252">
            <v>20190510911</v>
          </cell>
          <cell r="D252" t="str">
            <v>男</v>
          </cell>
          <cell r="E252" t="str">
            <v>大专</v>
          </cell>
          <cell r="F252" t="str">
            <v>2016-01</v>
          </cell>
          <cell r="G252" t="str">
            <v>贵州医科大学</v>
          </cell>
          <cell r="H252" t="str">
            <v>临床医学</v>
          </cell>
          <cell r="I252" t="str">
            <v>乡镇卫生院2</v>
          </cell>
          <cell r="J252" t="str">
            <v>01</v>
          </cell>
          <cell r="K252" t="str">
            <v>贵州省丹寨县龙泉镇</v>
          </cell>
          <cell r="L252" t="str">
            <v>522636198403123232</v>
          </cell>
          <cell r="M252" t="str">
            <v>无</v>
          </cell>
          <cell r="N252">
            <v>0</v>
          </cell>
          <cell r="O252">
            <v>15885829367</v>
          </cell>
          <cell r="P252" t="str">
            <v>乡村全科执业助理医师</v>
          </cell>
        </row>
        <row r="253">
          <cell r="C253">
            <v>20190710912</v>
          </cell>
          <cell r="D253" t="str">
            <v>女</v>
          </cell>
          <cell r="E253" t="str">
            <v>大专</v>
          </cell>
          <cell r="F253" t="str">
            <v>2014-07</v>
          </cell>
          <cell r="G253" t="str">
            <v>黔东南民族职业技术学院</v>
          </cell>
          <cell r="H253" t="str">
            <v>药学</v>
          </cell>
          <cell r="I253" t="str">
            <v>乡镇卫生院4</v>
          </cell>
          <cell r="J253" t="str">
            <v>01</v>
          </cell>
          <cell r="K253" t="str">
            <v>贵州省开阳县城关镇</v>
          </cell>
          <cell r="L253" t="str">
            <v>520121199309190026</v>
          </cell>
          <cell r="M253" t="str">
            <v>开阳协和医院</v>
          </cell>
          <cell r="N253">
            <v>4</v>
          </cell>
          <cell r="O253">
            <v>18798623536</v>
          </cell>
          <cell r="P253" t="str">
            <v>药士</v>
          </cell>
        </row>
        <row r="254">
          <cell r="C254">
            <v>20190610913</v>
          </cell>
          <cell r="D254" t="str">
            <v>男</v>
          </cell>
          <cell r="E254" t="str">
            <v>大专</v>
          </cell>
          <cell r="F254" t="str">
            <v>2019-07</v>
          </cell>
          <cell r="G254" t="str">
            <v>黔南民族医学高等专科学校</v>
          </cell>
          <cell r="H254" t="str">
            <v>临床医学</v>
          </cell>
          <cell r="I254" t="str">
            <v>乡镇卫生院3</v>
          </cell>
          <cell r="J254" t="str">
            <v>01</v>
          </cell>
          <cell r="K254" t="str">
            <v>贵州省凤冈县天桥镇</v>
          </cell>
          <cell r="L254" t="str">
            <v>522127199608013513</v>
          </cell>
          <cell r="M254" t="str">
            <v>无</v>
          </cell>
          <cell r="N254">
            <v>0</v>
          </cell>
          <cell r="O254">
            <v>18311517024</v>
          </cell>
          <cell r="P254" t="str">
            <v>无</v>
          </cell>
        </row>
        <row r="255">
          <cell r="C255">
            <v>20190610914</v>
          </cell>
          <cell r="D255" t="str">
            <v>男</v>
          </cell>
          <cell r="E255" t="str">
            <v>大专</v>
          </cell>
          <cell r="F255" t="str">
            <v>2019-06</v>
          </cell>
          <cell r="G255" t="str">
            <v>遵义医药高等专科学校</v>
          </cell>
          <cell r="H255" t="str">
            <v>中医学</v>
          </cell>
          <cell r="I255" t="str">
            <v>乡镇卫生院3</v>
          </cell>
          <cell r="J255" t="str">
            <v>01</v>
          </cell>
          <cell r="K255" t="str">
            <v>贵州省大方县羊场镇</v>
          </cell>
          <cell r="L255" t="str">
            <v>522422199504191010</v>
          </cell>
          <cell r="M255" t="str">
            <v>无</v>
          </cell>
          <cell r="N255">
            <v>0</v>
          </cell>
          <cell r="O255">
            <v>15985455464</v>
          </cell>
          <cell r="P255" t="str">
            <v>无</v>
          </cell>
        </row>
        <row r="256">
          <cell r="C256">
            <v>20190210915</v>
          </cell>
          <cell r="D256" t="str">
            <v>女</v>
          </cell>
          <cell r="E256" t="str">
            <v>本科</v>
          </cell>
          <cell r="F256" t="str">
            <v>2014-07</v>
          </cell>
          <cell r="G256" t="str">
            <v>贵阳中医学院时珍学院</v>
          </cell>
          <cell r="H256" t="str">
            <v>中西医临床医学</v>
          </cell>
          <cell r="I256" t="str">
            <v>开阳县中西医结合医院</v>
          </cell>
          <cell r="J256" t="str">
            <v>01</v>
          </cell>
          <cell r="K256" t="str">
            <v>贵州省沿河土家族自治县塘坝乡元布村构皮村组</v>
          </cell>
          <cell r="L256" t="str">
            <v>522228199005254029</v>
          </cell>
          <cell r="M256" t="str">
            <v>贵阳市花溪区中医院</v>
          </cell>
          <cell r="N256">
            <v>2</v>
          </cell>
          <cell r="O256">
            <v>15085975224</v>
          </cell>
          <cell r="P256" t="str">
            <v>中西医执业医师资格证</v>
          </cell>
          <cell r="Q256" t="str">
            <v>需提供工作时间证明</v>
          </cell>
        </row>
        <row r="257">
          <cell r="C257">
            <v>20190220916</v>
          </cell>
          <cell r="D257" t="str">
            <v>女</v>
          </cell>
          <cell r="E257" t="str">
            <v>本科</v>
          </cell>
          <cell r="F257" t="str">
            <v>2017-07</v>
          </cell>
          <cell r="G257" t="str">
            <v>牡丹江医学院</v>
          </cell>
          <cell r="H257" t="str">
            <v>医学影像学</v>
          </cell>
          <cell r="I257" t="str">
            <v>开阳县中西医结合医院</v>
          </cell>
          <cell r="J257" t="str">
            <v>02</v>
          </cell>
          <cell r="K257" t="str">
            <v>贵州省遵义县南白镇南白社区一小区</v>
          </cell>
          <cell r="L257" t="str">
            <v>522121199208261421</v>
          </cell>
          <cell r="M257" t="str">
            <v>开阳县中西医结合医院</v>
          </cell>
          <cell r="N257">
            <v>2</v>
          </cell>
          <cell r="O257">
            <v>15685907336</v>
          </cell>
          <cell r="P257" t="str">
            <v>临床执业医师资格证</v>
          </cell>
        </row>
        <row r="258">
          <cell r="C258">
            <v>20190610917</v>
          </cell>
          <cell r="D258" t="str">
            <v>男</v>
          </cell>
          <cell r="E258" t="str">
            <v>大专</v>
          </cell>
          <cell r="F258" t="str">
            <v>2019-06</v>
          </cell>
          <cell r="G258" t="str">
            <v>毕节医学高等专科学校</v>
          </cell>
          <cell r="H258" t="str">
            <v>临床医学</v>
          </cell>
          <cell r="I258" t="str">
            <v>乡镇卫生院3</v>
          </cell>
          <cell r="J258" t="str">
            <v>01</v>
          </cell>
          <cell r="K258" t="str">
            <v>贵州省大方县</v>
          </cell>
          <cell r="L258" t="str">
            <v>522422199802050072</v>
          </cell>
          <cell r="M258" t="str">
            <v>无</v>
          </cell>
          <cell r="N258">
            <v>0</v>
          </cell>
          <cell r="O258">
            <v>15284659989</v>
          </cell>
          <cell r="P258" t="str">
            <v>无</v>
          </cell>
        </row>
        <row r="259">
          <cell r="C259">
            <v>20190610918</v>
          </cell>
          <cell r="D259" t="str">
            <v>女</v>
          </cell>
          <cell r="E259" t="str">
            <v>大专</v>
          </cell>
          <cell r="F259" t="str">
            <v>2018-07</v>
          </cell>
          <cell r="G259" t="str">
            <v>安顺职业技术学院</v>
          </cell>
          <cell r="H259" t="str">
            <v>临床医学</v>
          </cell>
          <cell r="I259" t="str">
            <v>乡镇卫生院3</v>
          </cell>
          <cell r="J259" t="str">
            <v>01</v>
          </cell>
          <cell r="K259" t="str">
            <v>贵州省开阳县楠木渡镇</v>
          </cell>
          <cell r="L259" t="str">
            <v>520121199701232825</v>
          </cell>
          <cell r="M259" t="str">
            <v>无</v>
          </cell>
          <cell r="N259">
            <v>0</v>
          </cell>
          <cell r="O259">
            <v>18285024938</v>
          </cell>
          <cell r="P259" t="str">
            <v xml:space="preserve">无 </v>
          </cell>
        </row>
        <row r="260">
          <cell r="C260">
            <v>20190510919</v>
          </cell>
          <cell r="D260" t="str">
            <v>女</v>
          </cell>
          <cell r="E260" t="str">
            <v>本科</v>
          </cell>
          <cell r="F260" t="str">
            <v>2019-07</v>
          </cell>
          <cell r="G260" t="str">
            <v>贵州中医药大学时珍学院</v>
          </cell>
          <cell r="H260" t="str">
            <v>中医学</v>
          </cell>
          <cell r="I260" t="str">
            <v>乡镇卫生院2</v>
          </cell>
          <cell r="J260" t="str">
            <v>01</v>
          </cell>
          <cell r="K260" t="str">
            <v>贵州省铜仁市石阡县中坝镇</v>
          </cell>
          <cell r="L260" t="str">
            <v>52222419950526202X</v>
          </cell>
          <cell r="M260" t="str">
            <v>无</v>
          </cell>
          <cell r="N260">
            <v>0</v>
          </cell>
          <cell r="O260">
            <v>15685608613</v>
          </cell>
          <cell r="P260" t="str">
            <v>无</v>
          </cell>
          <cell r="Q260" t="str">
            <v>无户口本原件及复印件</v>
          </cell>
        </row>
        <row r="261">
          <cell r="C261">
            <v>20190710920</v>
          </cell>
          <cell r="D261" t="str">
            <v>男</v>
          </cell>
          <cell r="E261" t="str">
            <v>大专</v>
          </cell>
          <cell r="F261" t="str">
            <v>2014-07</v>
          </cell>
          <cell r="G261" t="str">
            <v>黔东南民族职业技术学院</v>
          </cell>
          <cell r="H261" t="str">
            <v>药学</v>
          </cell>
          <cell r="I261" t="str">
            <v>乡镇卫生院4</v>
          </cell>
          <cell r="J261" t="str">
            <v>01</v>
          </cell>
          <cell r="K261" t="str">
            <v>贵州省开阳县毛云乡</v>
          </cell>
          <cell r="L261" t="str">
            <v>520121199201237216</v>
          </cell>
          <cell r="M261" t="str">
            <v>无</v>
          </cell>
          <cell r="N261">
            <v>0</v>
          </cell>
          <cell r="O261">
            <v>15285910786</v>
          </cell>
          <cell r="P261" t="str">
            <v>初级（士)</v>
          </cell>
        </row>
        <row r="262">
          <cell r="C262">
            <v>20190410921</v>
          </cell>
          <cell r="D262" t="str">
            <v>女</v>
          </cell>
          <cell r="E262" t="str">
            <v>本科</v>
          </cell>
          <cell r="F262" t="str">
            <v>2019-07</v>
          </cell>
          <cell r="G262" t="str">
            <v>贵州中医药大学时珍学院</v>
          </cell>
          <cell r="H262" t="str">
            <v>中医学</v>
          </cell>
          <cell r="I262" t="str">
            <v>乡镇卫生院1</v>
          </cell>
          <cell r="J262" t="str">
            <v>01</v>
          </cell>
          <cell r="K262" t="str">
            <v>贵州省金沙县新化乡</v>
          </cell>
          <cell r="L262" t="str">
            <v>522424199507224845</v>
          </cell>
          <cell r="M262" t="str">
            <v>无</v>
          </cell>
          <cell r="N262">
            <v>0</v>
          </cell>
          <cell r="O262">
            <v>18798801219</v>
          </cell>
          <cell r="P262" t="str">
            <v>无</v>
          </cell>
          <cell r="Q262" t="str">
            <v>差户口本原件及复印件</v>
          </cell>
        </row>
        <row r="263">
          <cell r="C263">
            <v>20190510922</v>
          </cell>
          <cell r="D263" t="str">
            <v>男</v>
          </cell>
          <cell r="E263" t="str">
            <v>大专</v>
          </cell>
          <cell r="F263" t="str">
            <v>2017-07</v>
          </cell>
          <cell r="G263" t="str">
            <v>遵义医药高等专科学校</v>
          </cell>
          <cell r="H263" t="str">
            <v>中医学</v>
          </cell>
          <cell r="I263" t="str">
            <v>乡镇卫生院2</v>
          </cell>
          <cell r="J263" t="str">
            <v>01</v>
          </cell>
          <cell r="K263" t="str">
            <v>贵州省纳雍县化作乡</v>
          </cell>
          <cell r="L263" t="str">
            <v>522426199702085652</v>
          </cell>
          <cell r="M263" t="str">
            <v>无</v>
          </cell>
          <cell r="N263">
            <v>2</v>
          </cell>
          <cell r="O263">
            <v>18311544792</v>
          </cell>
          <cell r="P263" t="str">
            <v>中医执业助理医师</v>
          </cell>
        </row>
        <row r="264">
          <cell r="C264">
            <v>20190610923</v>
          </cell>
          <cell r="D264" t="str">
            <v>女</v>
          </cell>
          <cell r="E264" t="str">
            <v>大专</v>
          </cell>
          <cell r="F264" t="str">
            <v>2017-07</v>
          </cell>
          <cell r="G264" t="str">
            <v>黔东南民族职业技术学院</v>
          </cell>
          <cell r="H264" t="str">
            <v>临床医学</v>
          </cell>
          <cell r="I264" t="str">
            <v>乡镇卫生院3</v>
          </cell>
          <cell r="J264" t="str">
            <v>01</v>
          </cell>
          <cell r="K264" t="str">
            <v>贵州省开阳县高寨乡</v>
          </cell>
          <cell r="L264" t="str">
            <v>520121199403266621</v>
          </cell>
          <cell r="M264" t="str">
            <v>开阳县永温镇卫生院（临聘）</v>
          </cell>
          <cell r="N264">
            <v>2</v>
          </cell>
          <cell r="O264">
            <v>18386628580</v>
          </cell>
          <cell r="P264" t="str">
            <v>无</v>
          </cell>
        </row>
        <row r="265">
          <cell r="C265">
            <v>20190210924</v>
          </cell>
          <cell r="D265" t="str">
            <v>女</v>
          </cell>
          <cell r="E265" t="str">
            <v>本科</v>
          </cell>
          <cell r="F265" t="str">
            <v>2015-07</v>
          </cell>
          <cell r="G265" t="str">
            <v>贵阳中医学院</v>
          </cell>
          <cell r="H265" t="str">
            <v>中医学</v>
          </cell>
          <cell r="I265" t="str">
            <v>开阳县中西医结合医院</v>
          </cell>
          <cell r="J265" t="str">
            <v>01</v>
          </cell>
          <cell r="K265" t="str">
            <v>开阳县南龙乡翁朵村牛背山组</v>
          </cell>
          <cell r="L265" t="str">
            <v>520121199205271024</v>
          </cell>
          <cell r="M265" t="str">
            <v>开阳县中西医结合医院</v>
          </cell>
          <cell r="N265">
            <v>2</v>
          </cell>
          <cell r="O265">
            <v>18111959172</v>
          </cell>
          <cell r="P265" t="str">
            <v>中医执业医师资格证</v>
          </cell>
        </row>
        <row r="266">
          <cell r="C266">
            <v>20190610925</v>
          </cell>
          <cell r="D266" t="str">
            <v>男</v>
          </cell>
          <cell r="E266" t="str">
            <v>大专</v>
          </cell>
          <cell r="F266" t="str">
            <v>2016-07</v>
          </cell>
          <cell r="G266" t="str">
            <v>黔南民族医学高等专科学校</v>
          </cell>
          <cell r="H266" t="str">
            <v>临床医学</v>
          </cell>
          <cell r="I266" t="str">
            <v>乡镇卫生院3</v>
          </cell>
          <cell r="J266" t="str">
            <v>01</v>
          </cell>
          <cell r="K266" t="str">
            <v>贵州省沿河县土地坳镇</v>
          </cell>
          <cell r="L266" t="str">
            <v>522228199210162852</v>
          </cell>
          <cell r="M266" t="str">
            <v>无</v>
          </cell>
          <cell r="N266">
            <v>0</v>
          </cell>
          <cell r="O266">
            <v>13595444494</v>
          </cell>
          <cell r="P266" t="str">
            <v>无</v>
          </cell>
        </row>
        <row r="267">
          <cell r="C267">
            <v>20190710926</v>
          </cell>
          <cell r="D267" t="str">
            <v>女</v>
          </cell>
          <cell r="E267" t="str">
            <v>本科</v>
          </cell>
          <cell r="F267" t="str">
            <v>2003-07</v>
          </cell>
          <cell r="G267" t="str">
            <v>贵阳中医学院</v>
          </cell>
          <cell r="H267" t="str">
            <v>中药学</v>
          </cell>
          <cell r="I267" t="str">
            <v>乡镇卫生院4</v>
          </cell>
          <cell r="J267" t="str">
            <v>01</v>
          </cell>
          <cell r="K267" t="str">
            <v>贵州省开阳县城关镇</v>
          </cell>
          <cell r="L267" t="str">
            <v>522522197812275220</v>
          </cell>
          <cell r="M267" t="str">
            <v>开阳县疾控中心（临聘）</v>
          </cell>
          <cell r="N267">
            <v>4</v>
          </cell>
          <cell r="O267">
            <v>13885039121</v>
          </cell>
          <cell r="P267" t="str">
            <v>中级</v>
          </cell>
        </row>
        <row r="268">
          <cell r="C268">
            <v>20190610927</v>
          </cell>
          <cell r="D268" t="str">
            <v>女</v>
          </cell>
          <cell r="E268" t="str">
            <v>大专</v>
          </cell>
          <cell r="F268" t="str">
            <v>2017-07</v>
          </cell>
          <cell r="G268" t="str">
            <v>铜仁职业技术学院</v>
          </cell>
          <cell r="H268" t="str">
            <v>临床医学</v>
          </cell>
          <cell r="I268" t="str">
            <v>乡镇卫生院3</v>
          </cell>
          <cell r="J268" t="str">
            <v>01</v>
          </cell>
          <cell r="K268" t="str">
            <v>贵州省开阳县宅吉乡</v>
          </cell>
          <cell r="L268" t="str">
            <v>520121199508073420</v>
          </cell>
          <cell r="M268" t="str">
            <v>宅吉卫生院(临聘)</v>
          </cell>
          <cell r="N268">
            <v>2</v>
          </cell>
          <cell r="O268">
            <v>15902612157</v>
          </cell>
          <cell r="P268" t="str">
            <v>无</v>
          </cell>
        </row>
        <row r="269">
          <cell r="C269">
            <v>20190180928</v>
          </cell>
          <cell r="D269" t="str">
            <v>女</v>
          </cell>
          <cell r="E269" t="str">
            <v>本科</v>
          </cell>
          <cell r="F269" t="str">
            <v>2016-07</v>
          </cell>
          <cell r="G269" t="str">
            <v>贵州财经大学</v>
          </cell>
          <cell r="H269" t="str">
            <v>财务管理</v>
          </cell>
          <cell r="I269" t="str">
            <v>开阳县人民医院</v>
          </cell>
          <cell r="J269" t="str">
            <v>08</v>
          </cell>
          <cell r="K269" t="str">
            <v>贵州省开阳县城关镇青山路30-13号</v>
          </cell>
          <cell r="L269" t="str">
            <v>520121199411050046</v>
          </cell>
          <cell r="M269" t="str">
            <v>开阳县人民医院（临聘）</v>
          </cell>
          <cell r="N269" t="str">
            <v>3</v>
          </cell>
          <cell r="O269" t="str">
            <v>13608560912</v>
          </cell>
          <cell r="P269" t="str">
            <v>会计从业资格证</v>
          </cell>
        </row>
        <row r="270">
          <cell r="C270">
            <v>20190510929</v>
          </cell>
          <cell r="D270" t="str">
            <v>男</v>
          </cell>
          <cell r="E270" t="str">
            <v>大专</v>
          </cell>
          <cell r="F270" t="str">
            <v>2017-06</v>
          </cell>
          <cell r="G270" t="str">
            <v>石家庄医学高等专科学校</v>
          </cell>
          <cell r="H270" t="str">
            <v>临床医学</v>
          </cell>
          <cell r="I270" t="str">
            <v>乡镇卫生院2</v>
          </cell>
          <cell r="J270" t="str">
            <v>01</v>
          </cell>
          <cell r="K270" t="str">
            <v>贵州省毕节市七星关区</v>
          </cell>
          <cell r="L270" t="str">
            <v>522401199308175513</v>
          </cell>
          <cell r="M270" t="str">
            <v>无</v>
          </cell>
          <cell r="N270">
            <v>0</v>
          </cell>
          <cell r="O270">
            <v>15685700570</v>
          </cell>
          <cell r="P270" t="str">
            <v>执业助理医师</v>
          </cell>
        </row>
        <row r="271">
          <cell r="C271">
            <v>20190120930</v>
          </cell>
          <cell r="D271" t="str">
            <v>女</v>
          </cell>
          <cell r="E271" t="str">
            <v>本科</v>
          </cell>
          <cell r="F271" t="str">
            <v>2018-07</v>
          </cell>
          <cell r="G271" t="str">
            <v>贵州医科大学</v>
          </cell>
          <cell r="H271" t="str">
            <v>临床医学</v>
          </cell>
          <cell r="I271" t="str">
            <v>开阳县人民医院</v>
          </cell>
          <cell r="J271" t="str">
            <v>02</v>
          </cell>
          <cell r="K271" t="str">
            <v>贵州省开阳县城关镇西街15-5号</v>
          </cell>
          <cell r="L271" t="str">
            <v>520121199406120046</v>
          </cell>
          <cell r="M271" t="str">
            <v>开阳县人民医院（临聘）</v>
          </cell>
          <cell r="N271" t="str">
            <v>1</v>
          </cell>
          <cell r="O271" t="str">
            <v>15761602521</v>
          </cell>
          <cell r="P271" t="str">
            <v>执业医师资格</v>
          </cell>
          <cell r="Q271" t="str">
            <v>承诺成绩真实有效</v>
          </cell>
        </row>
        <row r="272">
          <cell r="C272">
            <v>20190181001</v>
          </cell>
          <cell r="D272" t="str">
            <v>男</v>
          </cell>
          <cell r="E272" t="str">
            <v>本科</v>
          </cell>
          <cell r="F272" t="str">
            <v>2008-07</v>
          </cell>
          <cell r="G272" t="str">
            <v>贵州财经学院</v>
          </cell>
          <cell r="H272" t="str">
            <v>财务管理</v>
          </cell>
          <cell r="I272" t="str">
            <v>开阳县人民医院</v>
          </cell>
          <cell r="J272" t="str">
            <v>08</v>
          </cell>
          <cell r="K272" t="str">
            <v>贵州省贵阳市白云区云环路388号13栋3003号</v>
          </cell>
          <cell r="L272" t="str">
            <v>52263119840403343X</v>
          </cell>
          <cell r="M272" t="str">
            <v>扎佐镇中心卫生院（临聘）</v>
          </cell>
          <cell r="N272" t="str">
            <v>10</v>
          </cell>
          <cell r="O272" t="str">
            <v>15985008363</v>
          </cell>
          <cell r="P272" t="str">
            <v>会计师</v>
          </cell>
          <cell r="Q272" t="str">
            <v>单位同意报考证明</v>
          </cell>
        </row>
        <row r="273">
          <cell r="C273">
            <v>20190131002</v>
          </cell>
          <cell r="D273" t="str">
            <v>女</v>
          </cell>
          <cell r="E273" t="str">
            <v>本科</v>
          </cell>
          <cell r="F273" t="str">
            <v>2013-07</v>
          </cell>
          <cell r="G273" t="str">
            <v>贵阳中医学院时珍学院</v>
          </cell>
          <cell r="H273" t="str">
            <v>护理学</v>
          </cell>
          <cell r="I273" t="str">
            <v>开阳县人民医院</v>
          </cell>
          <cell r="J273" t="str">
            <v>03</v>
          </cell>
          <cell r="K273" t="str">
            <v>贵州省开阳县紫兴社区</v>
          </cell>
          <cell r="L273" t="str">
            <v>520121199009271246</v>
          </cell>
          <cell r="M273" t="str">
            <v>开阳县人民医院（临聘）</v>
          </cell>
          <cell r="N273" t="str">
            <v>6</v>
          </cell>
          <cell r="O273" t="str">
            <v>18608514954</v>
          </cell>
          <cell r="P273" t="str">
            <v>执业护师</v>
          </cell>
          <cell r="Q273" t="str">
            <v>提供被委托人身份证原件及复印件</v>
          </cell>
        </row>
        <row r="274">
          <cell r="C274">
            <v>20190611003</v>
          </cell>
          <cell r="D274" t="str">
            <v>女</v>
          </cell>
          <cell r="E274" t="str">
            <v>大专</v>
          </cell>
          <cell r="F274" t="str">
            <v>2018-06</v>
          </cell>
          <cell r="G274" t="str">
            <v>天津医学高等专科学校</v>
          </cell>
          <cell r="H274" t="str">
            <v>针灸推拿学</v>
          </cell>
          <cell r="I274" t="str">
            <v>乡镇卫生院3</v>
          </cell>
          <cell r="J274" t="str">
            <v>01</v>
          </cell>
          <cell r="K274" t="str">
            <v>贵州省遵义市凤冈县琊川镇</v>
          </cell>
          <cell r="L274" t="str">
            <v>522127199608192048</v>
          </cell>
          <cell r="M274" t="str">
            <v>无</v>
          </cell>
          <cell r="N274">
            <v>0</v>
          </cell>
          <cell r="O274">
            <v>18275671865</v>
          </cell>
          <cell r="P274" t="str">
            <v>执业助理医师（未发证）</v>
          </cell>
        </row>
        <row r="275">
          <cell r="C275">
            <v>20190511004</v>
          </cell>
          <cell r="D275" t="str">
            <v>女</v>
          </cell>
          <cell r="E275" t="str">
            <v>大专</v>
          </cell>
          <cell r="F275" t="str">
            <v>2014-07</v>
          </cell>
          <cell r="G275" t="str">
            <v>遵义医药高等专科学校</v>
          </cell>
          <cell r="H275" t="str">
            <v>中医学</v>
          </cell>
          <cell r="I275" t="str">
            <v>乡镇卫生院2</v>
          </cell>
          <cell r="J275" t="str">
            <v>01</v>
          </cell>
          <cell r="K275" t="str">
            <v>贵州省开阳县双流镇</v>
          </cell>
          <cell r="L275" t="str">
            <v>520121199207101264</v>
          </cell>
          <cell r="M275" t="str">
            <v>修文县六桶镇中心卫生院（临聘）</v>
          </cell>
          <cell r="N275">
            <v>4</v>
          </cell>
          <cell r="O275">
            <v>18275272649</v>
          </cell>
          <cell r="P275" t="str">
            <v>执业助理医师</v>
          </cell>
        </row>
        <row r="276">
          <cell r="C276">
            <v>20190181005</v>
          </cell>
          <cell r="D276" t="str">
            <v>女</v>
          </cell>
          <cell r="E276" t="str">
            <v>本科</v>
          </cell>
          <cell r="F276" t="str">
            <v>2012-07</v>
          </cell>
          <cell r="G276" t="str">
            <v>贵州大学明德学院</v>
          </cell>
          <cell r="H276" t="str">
            <v>财务管理</v>
          </cell>
          <cell r="I276" t="str">
            <v>开阳县人民医院</v>
          </cell>
          <cell r="J276" t="str">
            <v>08</v>
          </cell>
          <cell r="K276" t="str">
            <v>贵州省开阳县南龙乡田坝村脚盆组</v>
          </cell>
          <cell r="L276" t="str">
            <v>52012119860713102X</v>
          </cell>
          <cell r="M276" t="str">
            <v>贵州由由农业开发有限公司</v>
          </cell>
          <cell r="N276" t="str">
            <v>4</v>
          </cell>
          <cell r="O276" t="str">
            <v>18798860306</v>
          </cell>
          <cell r="P276" t="str">
            <v>会计从业资格证</v>
          </cell>
        </row>
        <row r="277">
          <cell r="C277">
            <v>20190611006</v>
          </cell>
          <cell r="D277" t="str">
            <v>女</v>
          </cell>
          <cell r="E277" t="str">
            <v>大专</v>
          </cell>
          <cell r="F277" t="str">
            <v>2018-07</v>
          </cell>
          <cell r="G277" t="str">
            <v>黔东南民族职业技术学院</v>
          </cell>
          <cell r="H277" t="str">
            <v>临床医学</v>
          </cell>
          <cell r="I277" t="str">
            <v>乡镇卫生院3</v>
          </cell>
          <cell r="J277" t="str">
            <v>01</v>
          </cell>
          <cell r="K277" t="str">
            <v>贵州省清镇市流长苗族乡</v>
          </cell>
          <cell r="L277" t="str">
            <v>52018119951120482X</v>
          </cell>
          <cell r="M277" t="str">
            <v>流长苗族乡中心卫生院（临聘）</v>
          </cell>
          <cell r="N277">
            <v>1</v>
          </cell>
          <cell r="O277">
            <v>15808505534</v>
          </cell>
          <cell r="P277" t="str">
            <v>无</v>
          </cell>
        </row>
        <row r="278">
          <cell r="C278">
            <v>20190231007</v>
          </cell>
          <cell r="D278" t="str">
            <v>女</v>
          </cell>
          <cell r="E278" t="str">
            <v>本科</v>
          </cell>
          <cell r="F278" t="str">
            <v>2017-07</v>
          </cell>
          <cell r="G278" t="str">
            <v>贵州财经大学</v>
          </cell>
          <cell r="H278" t="str">
            <v>审计学</v>
          </cell>
          <cell r="I278" t="str">
            <v>开阳县中西医结合医院</v>
          </cell>
          <cell r="J278" t="str">
            <v>03</v>
          </cell>
          <cell r="K278" t="str">
            <v>开阳县南龙乡田坎村石梯子组</v>
          </cell>
          <cell r="L278" t="str">
            <v>520121199409141029</v>
          </cell>
          <cell r="M278" t="str">
            <v>无</v>
          </cell>
          <cell r="N278" t="str">
            <v>无</v>
          </cell>
          <cell r="O278">
            <v>17385853134</v>
          </cell>
          <cell r="P278" t="str">
            <v>初级会计专业技术资格证</v>
          </cell>
        </row>
        <row r="279">
          <cell r="C279">
            <v>20190141008</v>
          </cell>
          <cell r="D279" t="str">
            <v>女</v>
          </cell>
          <cell r="E279" t="str">
            <v>本科</v>
          </cell>
          <cell r="F279" t="str">
            <v>2017-07</v>
          </cell>
          <cell r="G279" t="str">
            <v>贵州医科大学</v>
          </cell>
          <cell r="H279" t="str">
            <v>药学</v>
          </cell>
          <cell r="I279" t="str">
            <v>开阳县人民医院</v>
          </cell>
          <cell r="J279" t="str">
            <v>04</v>
          </cell>
          <cell r="K279" t="str">
            <v>沿河县泉坝乡三坝村小池坝组</v>
          </cell>
          <cell r="L279" t="str">
            <v>522228199310203025</v>
          </cell>
          <cell r="M279" t="str">
            <v>沿河县人民医院（临聘）</v>
          </cell>
          <cell r="N279" t="str">
            <v>2</v>
          </cell>
          <cell r="O279" t="str">
            <v>15761610074</v>
          </cell>
          <cell r="P279" t="str">
            <v>初级药师</v>
          </cell>
        </row>
        <row r="280">
          <cell r="C280">
            <v>20190511009</v>
          </cell>
          <cell r="D280" t="str">
            <v>女</v>
          </cell>
          <cell r="E280" t="str">
            <v>大专</v>
          </cell>
          <cell r="F280" t="str">
            <v>2016-01</v>
          </cell>
          <cell r="G280" t="str">
            <v>贵州医科大学</v>
          </cell>
          <cell r="H280" t="str">
            <v>临床医学</v>
          </cell>
          <cell r="I280" t="str">
            <v>乡镇卫生院2</v>
          </cell>
          <cell r="J280" t="str">
            <v>01</v>
          </cell>
          <cell r="K280" t="str">
            <v>贵州省开阳县城关镇</v>
          </cell>
          <cell r="L280" t="str">
            <v>522424198401084421</v>
          </cell>
          <cell r="M280" t="str">
            <v>开阳县妇幼保健院（临聘）</v>
          </cell>
          <cell r="N280">
            <v>10</v>
          </cell>
          <cell r="O280">
            <v>15985119348</v>
          </cell>
          <cell r="P280" t="str">
            <v>主治医师</v>
          </cell>
        </row>
        <row r="281">
          <cell r="C281">
            <v>20190611010</v>
          </cell>
          <cell r="D281" t="str">
            <v>男</v>
          </cell>
          <cell r="E281" t="str">
            <v>大专</v>
          </cell>
          <cell r="F281" t="str">
            <v>2019-07</v>
          </cell>
          <cell r="G281" t="str">
            <v>遵义医药高等专科学校</v>
          </cell>
          <cell r="H281" t="str">
            <v>临床医学</v>
          </cell>
          <cell r="I281" t="str">
            <v>乡镇卫生院3</v>
          </cell>
          <cell r="J281" t="str">
            <v>01</v>
          </cell>
          <cell r="K281" t="str">
            <v>贵州省瓮安县松平乡</v>
          </cell>
          <cell r="L281" t="str">
            <v>522725199303083019</v>
          </cell>
          <cell r="M281" t="str">
            <v>瓮安康欣医院</v>
          </cell>
          <cell r="N281">
            <v>2</v>
          </cell>
          <cell r="O281">
            <v>18311547941</v>
          </cell>
          <cell r="P281" t="str">
            <v>无</v>
          </cell>
        </row>
        <row r="282">
          <cell r="C282">
            <v>20190611011</v>
          </cell>
          <cell r="D282" t="str">
            <v>男</v>
          </cell>
          <cell r="E282" t="str">
            <v>大专</v>
          </cell>
          <cell r="F282" t="str">
            <v>2019-07</v>
          </cell>
          <cell r="G282" t="str">
            <v>毕节医学高等专科学校</v>
          </cell>
          <cell r="H282" t="str">
            <v>临床医学</v>
          </cell>
          <cell r="I282" t="str">
            <v>乡镇卫生院3</v>
          </cell>
          <cell r="J282" t="str">
            <v>01</v>
          </cell>
          <cell r="K282" t="str">
            <v>贵州省纳雍县雍熙镇</v>
          </cell>
          <cell r="L282" t="str">
            <v>52242619960411005x</v>
          </cell>
          <cell r="M282" t="str">
            <v>无</v>
          </cell>
          <cell r="N282">
            <v>0</v>
          </cell>
          <cell r="O282">
            <v>18212592043</v>
          </cell>
          <cell r="P282" t="str">
            <v>无</v>
          </cell>
          <cell r="Q282" t="str">
            <v>差户口本原件</v>
          </cell>
        </row>
        <row r="283">
          <cell r="C283">
            <v>20190611012</v>
          </cell>
          <cell r="D283" t="str">
            <v>女</v>
          </cell>
          <cell r="E283" t="str">
            <v>大专</v>
          </cell>
          <cell r="F283" t="str">
            <v>2018-07</v>
          </cell>
          <cell r="G283" t="str">
            <v>黔南民族医学高等专科学校</v>
          </cell>
          <cell r="H283" t="str">
            <v>临床医学</v>
          </cell>
          <cell r="I283" t="str">
            <v>乡镇卫生院3</v>
          </cell>
          <cell r="J283" t="str">
            <v>01</v>
          </cell>
          <cell r="K283" t="str">
            <v>贵州省毕节市阿市乡</v>
          </cell>
          <cell r="L283" t="str">
            <v>522401199508138426</v>
          </cell>
          <cell r="M283" t="str">
            <v>无</v>
          </cell>
          <cell r="N283">
            <v>0</v>
          </cell>
          <cell r="O283">
            <v>18230793058</v>
          </cell>
          <cell r="P283" t="str">
            <v>无</v>
          </cell>
        </row>
        <row r="284">
          <cell r="C284">
            <v>20190131013</v>
          </cell>
          <cell r="D284" t="str">
            <v>女</v>
          </cell>
          <cell r="E284" t="str">
            <v>本科</v>
          </cell>
          <cell r="F284" t="str">
            <v>2013-07</v>
          </cell>
          <cell r="G284" t="str">
            <v>贵阳医学院</v>
          </cell>
          <cell r="H284" t="str">
            <v>护理学</v>
          </cell>
          <cell r="I284" t="str">
            <v>开阳县人民医院</v>
          </cell>
          <cell r="J284" t="str">
            <v>03</v>
          </cell>
          <cell r="K284" t="str">
            <v>开阳县禾丰乡典寨村</v>
          </cell>
          <cell r="L284" t="str">
            <v>520121199002275228</v>
          </cell>
          <cell r="M284" t="str">
            <v>开阳县人民医院（临聘）</v>
          </cell>
          <cell r="N284" t="str">
            <v>4</v>
          </cell>
          <cell r="O284" t="str">
            <v>15885108772</v>
          </cell>
          <cell r="P284" t="str">
            <v>护师</v>
          </cell>
        </row>
        <row r="285">
          <cell r="C285">
            <v>20190611014</v>
          </cell>
          <cell r="D285" t="str">
            <v>男</v>
          </cell>
          <cell r="E285" t="str">
            <v>大专</v>
          </cell>
          <cell r="F285" t="str">
            <v>2019-01</v>
          </cell>
          <cell r="G285" t="str">
            <v>毕节医学高等专科学校</v>
          </cell>
          <cell r="H285" t="str">
            <v>临床医学</v>
          </cell>
          <cell r="I285" t="str">
            <v>乡镇卫生院3</v>
          </cell>
          <cell r="J285" t="str">
            <v>01</v>
          </cell>
          <cell r="K285" t="str">
            <v>贵州省贵阳市开阳县楠木渡镇</v>
          </cell>
          <cell r="L285" t="str">
            <v>520121199806202817</v>
          </cell>
          <cell r="M285" t="str">
            <v>无</v>
          </cell>
          <cell r="N285">
            <v>0</v>
          </cell>
          <cell r="O285">
            <v>17585518016</v>
          </cell>
          <cell r="P285" t="str">
            <v>无</v>
          </cell>
        </row>
        <row r="286">
          <cell r="C286">
            <v>20190711015</v>
          </cell>
          <cell r="D286" t="str">
            <v>女</v>
          </cell>
          <cell r="E286" t="str">
            <v>大专</v>
          </cell>
          <cell r="F286" t="str">
            <v>2016-07</v>
          </cell>
          <cell r="G286" t="str">
            <v>遵义医药高等专科学校</v>
          </cell>
          <cell r="H286" t="str">
            <v>药学</v>
          </cell>
          <cell r="I286" t="str">
            <v>乡镇卫生院4</v>
          </cell>
          <cell r="J286" t="str">
            <v>01</v>
          </cell>
          <cell r="K286" t="str">
            <v>贵州省湄潭县江镇</v>
          </cell>
          <cell r="L286" t="str">
            <v>522128199410050067</v>
          </cell>
          <cell r="M286" t="str">
            <v>无</v>
          </cell>
          <cell r="N286">
            <v>0</v>
          </cell>
          <cell r="O286">
            <v>15085557201</v>
          </cell>
          <cell r="P286" t="str">
            <v>初级（士)</v>
          </cell>
        </row>
        <row r="287">
          <cell r="C287">
            <v>20190611016</v>
          </cell>
          <cell r="D287" t="str">
            <v>女</v>
          </cell>
          <cell r="E287" t="str">
            <v>大专</v>
          </cell>
          <cell r="F287" t="str">
            <v>2019-07</v>
          </cell>
          <cell r="G287" t="str">
            <v>毕节医学高等专科学校</v>
          </cell>
          <cell r="H287" t="str">
            <v>中医学</v>
          </cell>
          <cell r="I287" t="str">
            <v>乡镇卫生院3</v>
          </cell>
          <cell r="J287" t="str">
            <v>01</v>
          </cell>
          <cell r="K287" t="str">
            <v>贵州省铜仁市德江县青龙街道</v>
          </cell>
          <cell r="L287" t="str">
            <v>522227199802096020</v>
          </cell>
          <cell r="M287" t="str">
            <v>无</v>
          </cell>
          <cell r="N287">
            <v>0</v>
          </cell>
          <cell r="O287">
            <v>15185994954</v>
          </cell>
          <cell r="P287" t="str">
            <v>无</v>
          </cell>
        </row>
        <row r="288">
          <cell r="C288">
            <v>20190511017</v>
          </cell>
          <cell r="D288" t="str">
            <v>女</v>
          </cell>
          <cell r="E288" t="str">
            <v>大专</v>
          </cell>
          <cell r="F288" t="str">
            <v>2014-07</v>
          </cell>
          <cell r="G288" t="str">
            <v>黔南民族医学高等专科学校</v>
          </cell>
          <cell r="H288" t="str">
            <v>临床医学</v>
          </cell>
          <cell r="I288" t="str">
            <v>乡镇卫生院2</v>
          </cell>
          <cell r="J288" t="str">
            <v>01</v>
          </cell>
          <cell r="K288" t="str">
            <v>贵州省贵阳市乌当区羊昌镇</v>
          </cell>
          <cell r="L288" t="str">
            <v>52011219931106142x</v>
          </cell>
          <cell r="M288" t="str">
            <v>乌当区新天社区卫生服务中心（临聘）</v>
          </cell>
          <cell r="N288">
            <v>5</v>
          </cell>
          <cell r="O288">
            <v>18198631782</v>
          </cell>
          <cell r="P288" t="str">
            <v>执业助理医师</v>
          </cell>
        </row>
        <row r="289">
          <cell r="C289">
            <v>20190611018</v>
          </cell>
          <cell r="D289" t="str">
            <v>女</v>
          </cell>
          <cell r="E289" t="str">
            <v>大专</v>
          </cell>
          <cell r="F289" t="str">
            <v>2019-07</v>
          </cell>
          <cell r="G289" t="str">
            <v>遵义医药高等专科学校</v>
          </cell>
          <cell r="H289" t="str">
            <v>中医学</v>
          </cell>
          <cell r="I289" t="str">
            <v>乡镇卫生院3</v>
          </cell>
          <cell r="J289" t="str">
            <v>01</v>
          </cell>
          <cell r="K289" t="str">
            <v>贵州省开阳县米坪乡</v>
          </cell>
          <cell r="L289" t="str">
            <v>520121199807284463</v>
          </cell>
          <cell r="M289" t="str">
            <v>无</v>
          </cell>
          <cell r="N289">
            <v>0</v>
          </cell>
          <cell r="O289">
            <v>18300916030</v>
          </cell>
          <cell r="P289" t="str">
            <v>无</v>
          </cell>
        </row>
        <row r="290">
          <cell r="C290">
            <v>20190181019</v>
          </cell>
          <cell r="D290" t="str">
            <v>女</v>
          </cell>
          <cell r="E290" t="str">
            <v>本科</v>
          </cell>
          <cell r="F290" t="str">
            <v>2011-06</v>
          </cell>
          <cell r="G290" t="str">
            <v>贵州财经大学</v>
          </cell>
          <cell r="H290" t="str">
            <v>财务管理</v>
          </cell>
          <cell r="I290" t="str">
            <v>开阳县人民医院</v>
          </cell>
          <cell r="J290" t="str">
            <v>08</v>
          </cell>
          <cell r="K290" t="str">
            <v>开阳县高寨乡石头村</v>
          </cell>
          <cell r="L290" t="str">
            <v>520121198701026621</v>
          </cell>
          <cell r="M290" t="str">
            <v>开阳县中西医结合医院（临聘）</v>
          </cell>
          <cell r="N290" t="str">
            <v>6</v>
          </cell>
          <cell r="O290" t="str">
            <v>13618599871</v>
          </cell>
          <cell r="P290" t="str">
            <v>会计从业资格</v>
          </cell>
        </row>
        <row r="291">
          <cell r="C291">
            <v>20190711020</v>
          </cell>
          <cell r="D291" t="str">
            <v>女</v>
          </cell>
          <cell r="E291" t="str">
            <v>本科</v>
          </cell>
          <cell r="F291" t="str">
            <v>2003-07</v>
          </cell>
          <cell r="G291" t="str">
            <v>贵州医科大学</v>
          </cell>
          <cell r="H291" t="str">
            <v>药学</v>
          </cell>
          <cell r="I291" t="str">
            <v>乡镇卫生院4</v>
          </cell>
          <cell r="J291" t="str">
            <v>01</v>
          </cell>
          <cell r="K291" t="str">
            <v>贵州省开阳县龙岗镇</v>
          </cell>
          <cell r="L291" t="str">
            <v>520121198506042829</v>
          </cell>
          <cell r="M291" t="str">
            <v>无</v>
          </cell>
          <cell r="N291">
            <v>0</v>
          </cell>
          <cell r="O291">
            <v>15902616494</v>
          </cell>
          <cell r="P291" t="str">
            <v>初级（士)</v>
          </cell>
        </row>
        <row r="292">
          <cell r="C292">
            <v>20190211021</v>
          </cell>
          <cell r="D292" t="str">
            <v>男</v>
          </cell>
          <cell r="E292" t="str">
            <v>本科</v>
          </cell>
          <cell r="F292" t="str">
            <v>2013-07</v>
          </cell>
          <cell r="G292" t="str">
            <v>贵阳中医学院</v>
          </cell>
          <cell r="H292" t="str">
            <v>中医学（骨伤方向）</v>
          </cell>
          <cell r="I292" t="str">
            <v>开阳县中西医结合医院</v>
          </cell>
          <cell r="J292" t="str">
            <v>01</v>
          </cell>
          <cell r="K292" t="str">
            <v>开阳县毛云乡簸箕村黄泥井组</v>
          </cell>
          <cell r="L292" t="str">
            <v>520121198809017217</v>
          </cell>
          <cell r="M292" t="str">
            <v>开阳县中西医结合医院</v>
          </cell>
          <cell r="N292">
            <v>1</v>
          </cell>
          <cell r="O292">
            <v>13628512166</v>
          </cell>
          <cell r="P292" t="str">
            <v>中医执业医师资格证</v>
          </cell>
        </row>
        <row r="293">
          <cell r="C293">
            <v>20190611022</v>
          </cell>
          <cell r="D293" t="str">
            <v>男</v>
          </cell>
          <cell r="E293" t="str">
            <v>大专</v>
          </cell>
          <cell r="F293" t="str">
            <v>2019-07</v>
          </cell>
          <cell r="G293" t="str">
            <v>毕节医学高等专科学校</v>
          </cell>
          <cell r="H293" t="str">
            <v>中医学</v>
          </cell>
          <cell r="I293" t="str">
            <v>乡镇卫生院3</v>
          </cell>
          <cell r="J293" t="str">
            <v>01</v>
          </cell>
          <cell r="K293" t="str">
            <v>贵州省长顺县长寨镇</v>
          </cell>
          <cell r="L293" t="str">
            <v>52272919970720031x</v>
          </cell>
          <cell r="M293" t="str">
            <v>无</v>
          </cell>
          <cell r="N293">
            <v>0</v>
          </cell>
          <cell r="O293">
            <v>15885433095</v>
          </cell>
        </row>
        <row r="294">
          <cell r="C294">
            <v>20190611023</v>
          </cell>
          <cell r="D294" t="str">
            <v>男</v>
          </cell>
          <cell r="E294" t="str">
            <v>大专</v>
          </cell>
          <cell r="F294" t="str">
            <v>2018-06</v>
          </cell>
          <cell r="G294" t="str">
            <v>长沙医学院</v>
          </cell>
          <cell r="H294" t="str">
            <v>临床医学</v>
          </cell>
          <cell r="I294" t="str">
            <v>乡镇卫生院3</v>
          </cell>
          <cell r="J294" t="str">
            <v>01</v>
          </cell>
          <cell r="K294" t="str">
            <v>贵州省开阳县双流镇</v>
          </cell>
          <cell r="L294" t="str">
            <v>520121199107121217</v>
          </cell>
          <cell r="M294" t="str">
            <v>宅吉卫生院(临聘)</v>
          </cell>
          <cell r="N294">
            <v>5</v>
          </cell>
          <cell r="O294">
            <v>18096039646</v>
          </cell>
          <cell r="P294" t="str">
            <v>无</v>
          </cell>
        </row>
        <row r="295">
          <cell r="C295">
            <v>20190211024</v>
          </cell>
          <cell r="D295" t="str">
            <v>女</v>
          </cell>
          <cell r="E295" t="str">
            <v>本科</v>
          </cell>
          <cell r="F295" t="str">
            <v>2014-07</v>
          </cell>
          <cell r="G295" t="str">
            <v>贵阳中医学院</v>
          </cell>
          <cell r="H295" t="str">
            <v>中西医临床医学</v>
          </cell>
          <cell r="I295" t="str">
            <v>开阳县中西医结合医院</v>
          </cell>
          <cell r="J295" t="str">
            <v>01</v>
          </cell>
          <cell r="K295" t="str">
            <v>开阳县楠木渡镇临江村黑子堰组</v>
          </cell>
          <cell r="L295" t="str">
            <v>520121198903282826</v>
          </cell>
          <cell r="M295" t="str">
            <v>开阳县中西医结合医院</v>
          </cell>
          <cell r="N295">
            <v>4</v>
          </cell>
          <cell r="O295">
            <v>15285134467</v>
          </cell>
          <cell r="P295" t="str">
            <v>中西医执业医师资格证</v>
          </cell>
        </row>
        <row r="296">
          <cell r="C296">
            <v>20190411025</v>
          </cell>
          <cell r="D296" t="str">
            <v>女</v>
          </cell>
          <cell r="E296" t="str">
            <v>本科</v>
          </cell>
          <cell r="F296" t="str">
            <v>2015-07</v>
          </cell>
          <cell r="G296" t="str">
            <v>遵义医药高等专科学校</v>
          </cell>
          <cell r="H296" t="str">
            <v>中医学</v>
          </cell>
          <cell r="I296" t="str">
            <v>乡镇卫生院1</v>
          </cell>
          <cell r="J296" t="str">
            <v>01</v>
          </cell>
          <cell r="K296" t="str">
            <v>贵州省开阳县永温镇</v>
          </cell>
          <cell r="L296" t="str">
            <v>520121199304182422</v>
          </cell>
          <cell r="M296" t="str">
            <v>乌当区新天社区卫生服务中心（临聘）</v>
          </cell>
          <cell r="N296">
            <v>4</v>
          </cell>
          <cell r="O296">
            <v>15885537088</v>
          </cell>
          <cell r="P296" t="str">
            <v>执业助理医师</v>
          </cell>
        </row>
        <row r="297">
          <cell r="C297">
            <v>20190511026</v>
          </cell>
          <cell r="D297" t="str">
            <v>男</v>
          </cell>
          <cell r="E297" t="str">
            <v>大专</v>
          </cell>
          <cell r="F297" t="str">
            <v>2016-07</v>
          </cell>
          <cell r="G297" t="str">
            <v>铜仁职业技术学院</v>
          </cell>
          <cell r="H297" t="str">
            <v>临床医学</v>
          </cell>
          <cell r="I297" t="str">
            <v>乡镇卫生院2</v>
          </cell>
          <cell r="J297" t="str">
            <v>01</v>
          </cell>
          <cell r="K297" t="str">
            <v>贵州省思南县关中坝街道办事处</v>
          </cell>
          <cell r="L297" t="str">
            <v>522225199503130054</v>
          </cell>
          <cell r="M297" t="str">
            <v>思南塘头友好医院</v>
          </cell>
          <cell r="N297">
            <v>3</v>
          </cell>
          <cell r="O297">
            <v>15885175646</v>
          </cell>
          <cell r="P297" t="str">
            <v>执业助理医师</v>
          </cell>
        </row>
        <row r="298">
          <cell r="C298">
            <v>20190511027</v>
          </cell>
          <cell r="D298" t="str">
            <v>女</v>
          </cell>
          <cell r="E298" t="str">
            <v>大专</v>
          </cell>
          <cell r="F298" t="str">
            <v>2016-07</v>
          </cell>
          <cell r="G298" t="str">
            <v>黔东南民族职业技术学院</v>
          </cell>
          <cell r="H298" t="str">
            <v>临床医学</v>
          </cell>
          <cell r="I298" t="str">
            <v>乡镇卫生院2</v>
          </cell>
          <cell r="J298" t="str">
            <v>01</v>
          </cell>
          <cell r="K298" t="str">
            <v>贵州省大方县响水乡</v>
          </cell>
          <cell r="L298" t="str">
            <v>522422199210292641</v>
          </cell>
          <cell r="M298" t="str">
            <v>无</v>
          </cell>
          <cell r="N298">
            <v>0</v>
          </cell>
          <cell r="O298">
            <v>18786409663</v>
          </cell>
          <cell r="P298" t="str">
            <v>执业助理医师</v>
          </cell>
        </row>
        <row r="299">
          <cell r="C299">
            <v>20190611028</v>
          </cell>
          <cell r="D299" t="str">
            <v>女</v>
          </cell>
          <cell r="E299" t="str">
            <v>大专</v>
          </cell>
          <cell r="F299" t="str">
            <v>2017-01</v>
          </cell>
          <cell r="G299" t="str">
            <v>中国人民解放军海军职工大学</v>
          </cell>
          <cell r="H299" t="str">
            <v>临床医学</v>
          </cell>
          <cell r="I299" t="str">
            <v>乡镇卫生院3</v>
          </cell>
          <cell r="J299" t="str">
            <v>01</v>
          </cell>
          <cell r="K299" t="str">
            <v>贵州省盘江县火铺镇</v>
          </cell>
          <cell r="L299" t="str">
            <v>522423198803242967</v>
          </cell>
          <cell r="M299" t="str">
            <v>无</v>
          </cell>
          <cell r="N299">
            <v>0</v>
          </cell>
          <cell r="O299">
            <v>18685811882</v>
          </cell>
          <cell r="P299" t="str">
            <v>无</v>
          </cell>
        </row>
        <row r="300">
          <cell r="C300">
            <v>20190211029</v>
          </cell>
          <cell r="D300" t="str">
            <v>女</v>
          </cell>
          <cell r="E300" t="str">
            <v>本科</v>
          </cell>
          <cell r="F300" t="str">
            <v>2014-07</v>
          </cell>
          <cell r="G300" t="str">
            <v>贵阳中医学院</v>
          </cell>
          <cell r="H300" t="str">
            <v>中医学</v>
          </cell>
          <cell r="I300" t="str">
            <v>开阳县中西医结合医院</v>
          </cell>
          <cell r="J300" t="str">
            <v>01</v>
          </cell>
          <cell r="K300" t="str">
            <v>开阳县冯三镇马江村四组</v>
          </cell>
          <cell r="L300" t="str">
            <v>520121198610101825</v>
          </cell>
          <cell r="M300" t="str">
            <v>开阳县中西医结合医院</v>
          </cell>
          <cell r="N300">
            <v>2</v>
          </cell>
          <cell r="O300">
            <v>18111970141</v>
          </cell>
          <cell r="P300" t="str">
            <v>中医执业医师资格证</v>
          </cell>
        </row>
        <row r="301">
          <cell r="C301">
            <v>20190511030</v>
          </cell>
          <cell r="D301" t="str">
            <v>男</v>
          </cell>
          <cell r="E301" t="str">
            <v>本科</v>
          </cell>
          <cell r="F301" t="str">
            <v>2019-07</v>
          </cell>
          <cell r="G301" t="str">
            <v>贵州医科大学神奇民族医药学院</v>
          </cell>
          <cell r="H301" t="str">
            <v>临床医学</v>
          </cell>
          <cell r="I301" t="str">
            <v>乡镇卫生院2</v>
          </cell>
          <cell r="J301" t="str">
            <v>01</v>
          </cell>
          <cell r="K301" t="str">
            <v>贵州省开阳县高寨乡</v>
          </cell>
          <cell r="L301" t="str">
            <v>520121199409086613</v>
          </cell>
          <cell r="M301" t="str">
            <v>无</v>
          </cell>
          <cell r="N301">
            <v>0</v>
          </cell>
          <cell r="O301">
            <v>18786702325</v>
          </cell>
          <cell r="P301" t="str">
            <v>无</v>
          </cell>
        </row>
        <row r="302">
          <cell r="C302">
            <v>20190211101</v>
          </cell>
          <cell r="D302" t="str">
            <v>女</v>
          </cell>
          <cell r="E302" t="str">
            <v>本科</v>
          </cell>
          <cell r="F302" t="str">
            <v>2014-07</v>
          </cell>
          <cell r="G302" t="str">
            <v>贵阳中医学院时珍学院</v>
          </cell>
          <cell r="H302" t="str">
            <v>中西医临床医学</v>
          </cell>
          <cell r="I302" t="str">
            <v>开阳县中西医结合医院</v>
          </cell>
          <cell r="J302" t="str">
            <v>01</v>
          </cell>
          <cell r="K302" t="str">
            <v>开阳县冯三镇堕秧村杨家坡组</v>
          </cell>
          <cell r="L302" t="str">
            <v>520121199005061866</v>
          </cell>
          <cell r="M302" t="str">
            <v>开阳县中西医结合医院</v>
          </cell>
          <cell r="N302">
            <v>5</v>
          </cell>
          <cell r="O302">
            <v>15285133648</v>
          </cell>
          <cell r="P302" t="str">
            <v>中西医执业医师资格证</v>
          </cell>
        </row>
        <row r="303">
          <cell r="C303">
            <v>20190611102</v>
          </cell>
          <cell r="D303" t="str">
            <v>女</v>
          </cell>
          <cell r="E303" t="str">
            <v>大专</v>
          </cell>
          <cell r="F303" t="str">
            <v>2017-07</v>
          </cell>
          <cell r="G303" t="str">
            <v>遵义医药高等专科学校</v>
          </cell>
          <cell r="H303" t="str">
            <v>临床医学</v>
          </cell>
          <cell r="I303" t="str">
            <v>乡镇卫生院3</v>
          </cell>
          <cell r="J303" t="str">
            <v>01</v>
          </cell>
          <cell r="K303" t="str">
            <v>贵州省毕节市织金县绮陌乡</v>
          </cell>
          <cell r="L303" t="str">
            <v>522425199508200964</v>
          </cell>
          <cell r="M303" t="str">
            <v>普定县化处卫生院（临聘）</v>
          </cell>
          <cell r="N303">
            <v>2</v>
          </cell>
          <cell r="O303">
            <v>18300922825</v>
          </cell>
          <cell r="P303" t="str">
            <v>无</v>
          </cell>
        </row>
        <row r="304">
          <cell r="C304">
            <v>20190611103</v>
          </cell>
          <cell r="D304" t="str">
            <v>男</v>
          </cell>
          <cell r="E304" t="str">
            <v>大专</v>
          </cell>
          <cell r="F304" t="str">
            <v>2019-07</v>
          </cell>
          <cell r="G304" t="str">
            <v>毕节医学高等专科学校</v>
          </cell>
          <cell r="H304" t="str">
            <v>临床医学</v>
          </cell>
          <cell r="I304" t="str">
            <v>乡镇卫生院3</v>
          </cell>
          <cell r="J304" t="str">
            <v>01</v>
          </cell>
          <cell r="K304" t="str">
            <v>贵州省余庆县关兴镇</v>
          </cell>
          <cell r="L304" t="str">
            <v>522129199706302514</v>
          </cell>
          <cell r="M304" t="str">
            <v>无</v>
          </cell>
          <cell r="N304">
            <v>0</v>
          </cell>
          <cell r="O304">
            <v>16608526680</v>
          </cell>
          <cell r="P304" t="str">
            <v>无</v>
          </cell>
          <cell r="Q304" t="str">
            <v>差户口本原件及复印件</v>
          </cell>
        </row>
        <row r="305">
          <cell r="C305">
            <v>20190131104</v>
          </cell>
          <cell r="D305" t="str">
            <v>女</v>
          </cell>
          <cell r="E305" t="str">
            <v>本科</v>
          </cell>
          <cell r="F305" t="str">
            <v>2018-01</v>
          </cell>
          <cell r="G305" t="str">
            <v>贵阳中医学院</v>
          </cell>
          <cell r="H305" t="str">
            <v>护理学</v>
          </cell>
          <cell r="I305" t="str">
            <v>开阳县人民医院</v>
          </cell>
          <cell r="J305" t="str">
            <v>03</v>
          </cell>
          <cell r="K305" t="str">
            <v>贵州省瓮安县</v>
          </cell>
          <cell r="L305" t="str">
            <v>522725199108190046</v>
          </cell>
          <cell r="M305" t="str">
            <v>开阳县人民医院（临聘）</v>
          </cell>
          <cell r="N305" t="str">
            <v>6</v>
          </cell>
          <cell r="O305" t="str">
            <v>18285418323</v>
          </cell>
          <cell r="P305" t="str">
            <v>执业护师</v>
          </cell>
          <cell r="Q305" t="str">
            <v>户口簿原件及复印件未提供、原医院工作经历及允许报考证明未提供。</v>
          </cell>
        </row>
        <row r="306">
          <cell r="C306">
            <v>20190221105</v>
          </cell>
          <cell r="D306" t="str">
            <v>男</v>
          </cell>
          <cell r="E306" t="str">
            <v>本科</v>
          </cell>
          <cell r="F306" t="str">
            <v>2016-07</v>
          </cell>
          <cell r="G306" t="str">
            <v>延安大学</v>
          </cell>
          <cell r="H306" t="str">
            <v>医学影像学</v>
          </cell>
          <cell r="I306" t="str">
            <v>开阳县中西医结合医院</v>
          </cell>
          <cell r="J306" t="str">
            <v>02</v>
          </cell>
          <cell r="K306" t="str">
            <v>开阳县冯三镇堕秧村坳上组</v>
          </cell>
          <cell r="L306" t="str">
            <v>520121199110011836</v>
          </cell>
          <cell r="M306" t="str">
            <v>开阳县人民医院</v>
          </cell>
          <cell r="N306">
            <v>3</v>
          </cell>
          <cell r="O306">
            <v>18275205261</v>
          </cell>
          <cell r="P306" t="str">
            <v>临床执业医师资格证</v>
          </cell>
        </row>
        <row r="307">
          <cell r="C307">
            <v>20190211106</v>
          </cell>
          <cell r="D307" t="str">
            <v>男</v>
          </cell>
          <cell r="E307" t="str">
            <v>本科</v>
          </cell>
          <cell r="F307" t="str">
            <v>2015-07</v>
          </cell>
          <cell r="G307" t="str">
            <v>贵阳中医学院</v>
          </cell>
          <cell r="H307" t="str">
            <v>中医学</v>
          </cell>
          <cell r="I307" t="str">
            <v>开阳县中西医结合医院</v>
          </cell>
          <cell r="J307" t="str">
            <v>01</v>
          </cell>
          <cell r="K307" t="str">
            <v>开阳县楠木渡镇黄木村大水井组</v>
          </cell>
          <cell r="L307" t="str">
            <v>52012119900410289X</v>
          </cell>
          <cell r="M307" t="str">
            <v>开阳县中西医结合医院</v>
          </cell>
          <cell r="N307">
            <v>1</v>
          </cell>
          <cell r="O307">
            <v>18185160776</v>
          </cell>
          <cell r="P307" t="str">
            <v>中医执业医师资格证</v>
          </cell>
        </row>
        <row r="308">
          <cell r="C308">
            <v>20190711107</v>
          </cell>
          <cell r="D308" t="str">
            <v>女</v>
          </cell>
          <cell r="E308" t="str">
            <v>大专</v>
          </cell>
          <cell r="F308" t="str">
            <v>2016-07</v>
          </cell>
          <cell r="G308" t="str">
            <v>黔南民族医学高等专科学校</v>
          </cell>
          <cell r="H308" t="str">
            <v>药学</v>
          </cell>
          <cell r="I308" t="str">
            <v>乡镇卫生院4</v>
          </cell>
          <cell r="J308" t="str">
            <v>01</v>
          </cell>
          <cell r="K308" t="str">
            <v>贵州省贵阳市开阳县双流镇</v>
          </cell>
          <cell r="L308" t="str">
            <v>520121199503071223</v>
          </cell>
          <cell r="M308" t="str">
            <v>开阳县双流镇卫生院（临聘）</v>
          </cell>
          <cell r="N308">
            <v>3</v>
          </cell>
          <cell r="O308">
            <v>15285153925</v>
          </cell>
          <cell r="P308" t="str">
            <v>药士</v>
          </cell>
        </row>
        <row r="309">
          <cell r="C309">
            <v>20190211108</v>
          </cell>
          <cell r="D309" t="str">
            <v>女</v>
          </cell>
          <cell r="E309" t="str">
            <v>本科</v>
          </cell>
          <cell r="F309" t="str">
            <v>2016-07</v>
          </cell>
          <cell r="G309" t="str">
            <v>贵阳中医学院</v>
          </cell>
          <cell r="H309" t="str">
            <v>中医学</v>
          </cell>
          <cell r="I309" t="str">
            <v>开阳县中西医结合医院</v>
          </cell>
          <cell r="J309" t="str">
            <v>01</v>
          </cell>
          <cell r="K309" t="str">
            <v>开阳县禾丰乡田冲村大冲组</v>
          </cell>
          <cell r="L309" t="str">
            <v>520121199109125246</v>
          </cell>
          <cell r="M309" t="str">
            <v>开阳县妇幼保健院</v>
          </cell>
          <cell r="N309">
            <v>1</v>
          </cell>
          <cell r="O309">
            <v>18286037017</v>
          </cell>
          <cell r="P309" t="str">
            <v>中医执业医师资格证</v>
          </cell>
        </row>
        <row r="310">
          <cell r="C310">
            <v>20190171109</v>
          </cell>
          <cell r="D310" t="str">
            <v>女</v>
          </cell>
          <cell r="E310" t="str">
            <v>本科</v>
          </cell>
          <cell r="F310" t="str">
            <v>2017-07</v>
          </cell>
          <cell r="G310" t="str">
            <v>贵州医科大学神奇民族医药学院</v>
          </cell>
          <cell r="H310" t="str">
            <v>医学检验</v>
          </cell>
          <cell r="I310" t="str">
            <v>开阳县人民医院</v>
          </cell>
          <cell r="J310" t="str">
            <v>07</v>
          </cell>
          <cell r="K310" t="str">
            <v>贵州省开阳县花梨镇建中村</v>
          </cell>
          <cell r="L310" t="str">
            <v>520121199405143860</v>
          </cell>
          <cell r="M310" t="str">
            <v>开阳县人民医院（临聘）</v>
          </cell>
          <cell r="N310" t="str">
            <v>2</v>
          </cell>
          <cell r="O310" t="str">
            <v>18083628680</v>
          </cell>
          <cell r="P310" t="str">
            <v>检验师</v>
          </cell>
        </row>
        <row r="311">
          <cell r="C311">
            <v>20190411110</v>
          </cell>
          <cell r="D311" t="str">
            <v>女</v>
          </cell>
          <cell r="E311" t="str">
            <v>本科</v>
          </cell>
          <cell r="F311" t="str">
            <v>2019-07</v>
          </cell>
          <cell r="G311" t="str">
            <v>贵州医科大学</v>
          </cell>
          <cell r="H311" t="str">
            <v>临床医学</v>
          </cell>
          <cell r="I311" t="str">
            <v>乡镇卫生院1</v>
          </cell>
          <cell r="J311" t="str">
            <v>01</v>
          </cell>
          <cell r="K311" t="str">
            <v>贵州省修文县久长镇</v>
          </cell>
          <cell r="L311" t="str">
            <v>520123199312033024</v>
          </cell>
          <cell r="M311" t="str">
            <v>修文县久长镇卫生院（临聘）</v>
          </cell>
          <cell r="N311">
            <v>4</v>
          </cell>
          <cell r="O311">
            <v>18798747914</v>
          </cell>
          <cell r="P311" t="str">
            <v>执业助理医师</v>
          </cell>
        </row>
        <row r="312">
          <cell r="C312">
            <v>20190611111</v>
          </cell>
          <cell r="D312" t="str">
            <v>女</v>
          </cell>
          <cell r="E312" t="str">
            <v>大专</v>
          </cell>
          <cell r="F312" t="str">
            <v>2018-07</v>
          </cell>
          <cell r="G312" t="str">
            <v>遵义医药高等专科学校</v>
          </cell>
          <cell r="H312" t="str">
            <v>中医学</v>
          </cell>
          <cell r="I312" t="str">
            <v>乡镇卫生院3</v>
          </cell>
          <cell r="J312" t="str">
            <v>01</v>
          </cell>
          <cell r="K312" t="str">
            <v>贵州省石阡县龙井乡</v>
          </cell>
          <cell r="L312" t="str">
            <v>522224199403043221</v>
          </cell>
          <cell r="M312" t="str">
            <v>长顺县长顺仁康医院（私立）</v>
          </cell>
          <cell r="N312">
            <v>1</v>
          </cell>
          <cell r="O312">
            <v>18286693690</v>
          </cell>
          <cell r="P312" t="str">
            <v>无</v>
          </cell>
        </row>
        <row r="313">
          <cell r="C313">
            <v>20190711112</v>
          </cell>
          <cell r="D313" t="str">
            <v>女</v>
          </cell>
          <cell r="E313" t="str">
            <v>大专</v>
          </cell>
          <cell r="F313" t="str">
            <v>2010-07</v>
          </cell>
          <cell r="G313" t="str">
            <v>黔东南民族职业技术学院</v>
          </cell>
          <cell r="H313" t="str">
            <v>药学</v>
          </cell>
          <cell r="I313" t="str">
            <v>乡镇卫生院4</v>
          </cell>
          <cell r="J313" t="str">
            <v>01</v>
          </cell>
          <cell r="K313" t="str">
            <v>贵州省开阳县毛云乡</v>
          </cell>
          <cell r="L313" t="str">
            <v>520121198807047228</v>
          </cell>
          <cell r="M313" t="str">
            <v>无</v>
          </cell>
          <cell r="N313">
            <v>0</v>
          </cell>
          <cell r="O313">
            <v>13765018257</v>
          </cell>
          <cell r="P313" t="str">
            <v>无</v>
          </cell>
        </row>
        <row r="314">
          <cell r="C314">
            <v>20190611113</v>
          </cell>
          <cell r="D314" t="str">
            <v>男</v>
          </cell>
          <cell r="E314" t="str">
            <v>大专</v>
          </cell>
          <cell r="F314" t="str">
            <v>2018-06</v>
          </cell>
          <cell r="G314" t="str">
            <v>仙桃职业学院</v>
          </cell>
          <cell r="H314" t="str">
            <v>临床医学</v>
          </cell>
          <cell r="I314" t="str">
            <v>乡镇卫生院3</v>
          </cell>
          <cell r="J314" t="str">
            <v>01</v>
          </cell>
          <cell r="K314" t="str">
            <v>贵州省开阳县龙水乡</v>
          </cell>
          <cell r="L314" t="str">
            <v>520121199703104210</v>
          </cell>
          <cell r="M314" t="str">
            <v>开阳县毛云乡卫生院（临聘）</v>
          </cell>
          <cell r="N314">
            <v>1</v>
          </cell>
          <cell r="O314">
            <v>18286161958</v>
          </cell>
          <cell r="P314" t="str">
            <v>无</v>
          </cell>
        </row>
        <row r="315">
          <cell r="C315">
            <v>20190611114</v>
          </cell>
          <cell r="D315" t="str">
            <v>女</v>
          </cell>
          <cell r="E315" t="str">
            <v>大专</v>
          </cell>
          <cell r="F315" t="str">
            <v>2017-07</v>
          </cell>
          <cell r="G315" t="str">
            <v>遵义医药高等专科学校</v>
          </cell>
          <cell r="H315" t="str">
            <v>针灸推拿学</v>
          </cell>
          <cell r="I315" t="str">
            <v>乡镇卫生院3</v>
          </cell>
          <cell r="J315" t="str">
            <v>01</v>
          </cell>
          <cell r="K315" t="str">
            <v>贵州省普定县龙场乡</v>
          </cell>
          <cell r="L315" t="str">
            <v>522527199403121328</v>
          </cell>
          <cell r="M315" t="str">
            <v>无</v>
          </cell>
          <cell r="N315">
            <v>0</v>
          </cell>
          <cell r="O315">
            <v>18311546240</v>
          </cell>
          <cell r="P315" t="str">
            <v>无</v>
          </cell>
        </row>
        <row r="316">
          <cell r="C316">
            <v>20190611115</v>
          </cell>
          <cell r="D316" t="str">
            <v>女</v>
          </cell>
          <cell r="E316" t="str">
            <v>大专</v>
          </cell>
          <cell r="F316" t="str">
            <v>2018-07</v>
          </cell>
          <cell r="G316" t="str">
            <v>遵义医药高等专科学校</v>
          </cell>
          <cell r="H316" t="str">
            <v>中医学</v>
          </cell>
          <cell r="I316" t="str">
            <v>乡镇卫生院3</v>
          </cell>
          <cell r="J316" t="str">
            <v>01</v>
          </cell>
          <cell r="K316" t="str">
            <v>贵州省开阳县宅吉乡</v>
          </cell>
          <cell r="L316" t="str">
            <v>520121199508103423</v>
          </cell>
          <cell r="M316" t="str">
            <v>无</v>
          </cell>
          <cell r="N316">
            <v>0</v>
          </cell>
          <cell r="O316">
            <v>18302650340</v>
          </cell>
          <cell r="P316" t="str">
            <v>无</v>
          </cell>
        </row>
        <row r="317">
          <cell r="C317">
            <v>20190611116</v>
          </cell>
          <cell r="D317" t="str">
            <v>女</v>
          </cell>
          <cell r="E317" t="str">
            <v>大专</v>
          </cell>
          <cell r="F317" t="str">
            <v>2018-07</v>
          </cell>
          <cell r="G317" t="str">
            <v>遵义医药高等专科学校</v>
          </cell>
          <cell r="H317" t="str">
            <v>针灸推拿学</v>
          </cell>
          <cell r="I317" t="str">
            <v>乡镇卫生院3</v>
          </cell>
          <cell r="J317" t="str">
            <v>01</v>
          </cell>
          <cell r="K317" t="str">
            <v>遵义市凤岗县王寨镇</v>
          </cell>
          <cell r="L317" t="str">
            <v>522127199510254546</v>
          </cell>
          <cell r="M317" t="str">
            <v>花溪区罗隆福医院（临聘）</v>
          </cell>
          <cell r="N317">
            <v>1</v>
          </cell>
          <cell r="O317">
            <v>15985285371</v>
          </cell>
          <cell r="P317" t="str">
            <v>无</v>
          </cell>
        </row>
        <row r="318">
          <cell r="C318">
            <v>20190511117</v>
          </cell>
          <cell r="D318" t="str">
            <v>男</v>
          </cell>
          <cell r="E318" t="str">
            <v>大专</v>
          </cell>
          <cell r="F318" t="str">
            <v>2018-07</v>
          </cell>
          <cell r="G318" t="str">
            <v>遵义医药高等专科学校</v>
          </cell>
          <cell r="H318" t="str">
            <v>临床医学</v>
          </cell>
          <cell r="I318" t="str">
            <v>乡镇卫生院2</v>
          </cell>
          <cell r="J318" t="str">
            <v>01</v>
          </cell>
          <cell r="K318" t="str">
            <v>贵州省织金县八步镇</v>
          </cell>
          <cell r="L318" t="str">
            <v>522425199610185430</v>
          </cell>
          <cell r="M318" t="str">
            <v>马蹄镇卫生院（临聘）</v>
          </cell>
          <cell r="N318">
            <v>1</v>
          </cell>
          <cell r="O318">
            <v>18300928427</v>
          </cell>
          <cell r="P318" t="str">
            <v>执业助理医师</v>
          </cell>
        </row>
        <row r="319">
          <cell r="C319">
            <v>20190611118</v>
          </cell>
          <cell r="D319" t="str">
            <v>男</v>
          </cell>
          <cell r="E319" t="str">
            <v>大专</v>
          </cell>
          <cell r="F319" t="str">
            <v>2018-07</v>
          </cell>
          <cell r="G319" t="str">
            <v>遵义医药高等专科学校</v>
          </cell>
          <cell r="H319" t="str">
            <v>临床医学</v>
          </cell>
          <cell r="I319" t="str">
            <v>乡镇卫生院3</v>
          </cell>
          <cell r="J319" t="str">
            <v>01</v>
          </cell>
          <cell r="K319" t="str">
            <v>贵州省兴仁县城北街道办事处</v>
          </cell>
          <cell r="L319" t="str">
            <v>522322199403082872</v>
          </cell>
          <cell r="M319" t="str">
            <v>无</v>
          </cell>
          <cell r="N319">
            <v>0</v>
          </cell>
          <cell r="O319">
            <v>18300924287</v>
          </cell>
          <cell r="P319" t="str">
            <v>无</v>
          </cell>
        </row>
        <row r="320">
          <cell r="C320">
            <v>20190711119</v>
          </cell>
          <cell r="D320" t="str">
            <v>女</v>
          </cell>
          <cell r="E320" t="str">
            <v>大专</v>
          </cell>
          <cell r="F320" t="str">
            <v>2016-07</v>
          </cell>
          <cell r="G320" t="str">
            <v>山东杏林科技职业学院</v>
          </cell>
          <cell r="H320" t="str">
            <v>药学</v>
          </cell>
          <cell r="I320" t="str">
            <v>乡镇卫生院4</v>
          </cell>
          <cell r="J320" t="str">
            <v>01</v>
          </cell>
          <cell r="K320" t="str">
            <v>贵州省开阳县南龙乡</v>
          </cell>
          <cell r="L320" t="str">
            <v>520121199404181021</v>
          </cell>
          <cell r="M320" t="str">
            <v>开阳县中西医结合医院（临聘）</v>
          </cell>
          <cell r="N320">
            <v>2</v>
          </cell>
          <cell r="O320">
            <v>15286001219</v>
          </cell>
          <cell r="P320" t="str">
            <v>初级（士)</v>
          </cell>
        </row>
        <row r="321">
          <cell r="C321">
            <v>20190411120</v>
          </cell>
          <cell r="D321" t="str">
            <v>男</v>
          </cell>
          <cell r="E321" t="str">
            <v>本科</v>
          </cell>
          <cell r="F321" t="str">
            <v>2015-07</v>
          </cell>
          <cell r="G321" t="str">
            <v>浙江中医药大学</v>
          </cell>
          <cell r="H321" t="str">
            <v>口腔医学</v>
          </cell>
          <cell r="I321" t="str">
            <v>乡镇卫生院1</v>
          </cell>
          <cell r="J321" t="str">
            <v>01</v>
          </cell>
          <cell r="K321" t="str">
            <v>贵州省开阳县城关镇</v>
          </cell>
          <cell r="L321" t="str">
            <v>520121199310102812</v>
          </cell>
          <cell r="M321" t="str">
            <v>无</v>
          </cell>
          <cell r="N321">
            <v>0</v>
          </cell>
          <cell r="O321">
            <v>13885074434</v>
          </cell>
          <cell r="P321" t="str">
            <v>执业医师</v>
          </cell>
        </row>
        <row r="322">
          <cell r="C322">
            <v>20190611121</v>
          </cell>
          <cell r="D322" t="str">
            <v>女</v>
          </cell>
          <cell r="E322" t="str">
            <v>大专</v>
          </cell>
          <cell r="F322" t="str">
            <v>2017-07</v>
          </cell>
          <cell r="G322" t="str">
            <v>黔南民族医学高等专科学校</v>
          </cell>
          <cell r="H322" t="str">
            <v>临床医学</v>
          </cell>
          <cell r="I322" t="str">
            <v>乡镇卫生院3</v>
          </cell>
          <cell r="J322" t="str">
            <v>01</v>
          </cell>
          <cell r="K322" t="str">
            <v xml:space="preserve">贵州省开阳县冯三镇 </v>
          </cell>
          <cell r="L322" t="str">
            <v>520121199602241822</v>
          </cell>
          <cell r="M322" t="str">
            <v>榕江县人民医院（临聘）</v>
          </cell>
          <cell r="N322">
            <v>2</v>
          </cell>
          <cell r="O322">
            <v>18785511004</v>
          </cell>
          <cell r="P322" t="str">
            <v>无</v>
          </cell>
        </row>
        <row r="323">
          <cell r="C323">
            <v>20190411122</v>
          </cell>
          <cell r="D323" t="str">
            <v>女</v>
          </cell>
          <cell r="E323" t="str">
            <v>本科</v>
          </cell>
          <cell r="F323" t="str">
            <v>2015-01</v>
          </cell>
          <cell r="G323" t="str">
            <v>贵阳医学院</v>
          </cell>
          <cell r="H323" t="str">
            <v>临床医学</v>
          </cell>
          <cell r="I323" t="str">
            <v>乡镇卫生院1</v>
          </cell>
          <cell r="J323" t="str">
            <v>01</v>
          </cell>
          <cell r="K323" t="str">
            <v>贵州省贵阳市北京路</v>
          </cell>
          <cell r="L323" t="str">
            <v>522322197810156024</v>
          </cell>
          <cell r="M323" t="str">
            <v>世纪城社区卫生服务中心</v>
          </cell>
          <cell r="N323">
            <v>17</v>
          </cell>
          <cell r="O323">
            <v>13678502109</v>
          </cell>
          <cell r="P323" t="str">
            <v>主治医师</v>
          </cell>
          <cell r="Q323" t="str">
            <v>差户口本原件及复印件</v>
          </cell>
        </row>
        <row r="324">
          <cell r="C324">
            <v>20190131123</v>
          </cell>
          <cell r="D324" t="str">
            <v>女</v>
          </cell>
          <cell r="E324" t="str">
            <v>本科</v>
          </cell>
          <cell r="F324" t="str">
            <v>2015-07</v>
          </cell>
          <cell r="G324" t="str">
            <v>遵义医学院</v>
          </cell>
          <cell r="H324" t="str">
            <v>护理学</v>
          </cell>
          <cell r="I324" t="str">
            <v>开阳县人民医院</v>
          </cell>
          <cell r="J324" t="str">
            <v>03</v>
          </cell>
          <cell r="K324" t="str">
            <v>遵义市播州区</v>
          </cell>
          <cell r="L324" t="str">
            <v>522121198909110883</v>
          </cell>
          <cell r="M324" t="str">
            <v>凤冈县人民医院（临聘）</v>
          </cell>
          <cell r="N324" t="str">
            <v>4</v>
          </cell>
          <cell r="O324" t="str">
            <v>18275616678</v>
          </cell>
          <cell r="P324" t="str">
            <v>护师资格</v>
          </cell>
          <cell r="Q324" t="str">
            <v>未提交户口簿原件及复印件、工作时间证明及同意报考证明原件</v>
          </cell>
        </row>
        <row r="325">
          <cell r="C325">
            <v>20190611124</v>
          </cell>
          <cell r="D325" t="str">
            <v>女</v>
          </cell>
          <cell r="E325" t="str">
            <v>大专</v>
          </cell>
          <cell r="F325" t="str">
            <v>2019-07</v>
          </cell>
          <cell r="G325" t="str">
            <v>山东现代学院</v>
          </cell>
          <cell r="H325" t="str">
            <v>临床医学</v>
          </cell>
          <cell r="I325" t="str">
            <v>乡镇卫生院3</v>
          </cell>
          <cell r="J325" t="str">
            <v>01</v>
          </cell>
          <cell r="K325" t="str">
            <v>贵州省水城县金盆乡</v>
          </cell>
          <cell r="L325" t="str">
            <v>520221199711161261</v>
          </cell>
          <cell r="M325" t="str">
            <v>无</v>
          </cell>
          <cell r="N325">
            <v>0</v>
          </cell>
          <cell r="O325">
            <v>15285095043</v>
          </cell>
          <cell r="P325" t="str">
            <v>无</v>
          </cell>
          <cell r="Q325" t="str">
            <v>差户口本原件及复印件</v>
          </cell>
        </row>
        <row r="326">
          <cell r="C326">
            <v>20190611125</v>
          </cell>
          <cell r="D326" t="str">
            <v>女</v>
          </cell>
          <cell r="E326" t="str">
            <v>大专</v>
          </cell>
          <cell r="F326" t="str">
            <v>2018-07</v>
          </cell>
          <cell r="G326" t="str">
            <v>曲靖医学高等专科学校</v>
          </cell>
          <cell r="H326" t="str">
            <v>临床医学</v>
          </cell>
          <cell r="I326" t="str">
            <v>乡镇卫生院3</v>
          </cell>
          <cell r="J326" t="str">
            <v>01</v>
          </cell>
          <cell r="K326" t="str">
            <v>云南省昭通市镇雄县波机镇</v>
          </cell>
          <cell r="L326" t="str">
            <v>532128199503160726</v>
          </cell>
          <cell r="M326" t="str">
            <v>无</v>
          </cell>
          <cell r="N326">
            <v>0</v>
          </cell>
          <cell r="O326">
            <v>15750124204</v>
          </cell>
          <cell r="P326" t="str">
            <v>无</v>
          </cell>
        </row>
        <row r="327">
          <cell r="C327">
            <v>20190141126</v>
          </cell>
          <cell r="D327" t="str">
            <v>女</v>
          </cell>
          <cell r="E327" t="str">
            <v>本科</v>
          </cell>
          <cell r="F327" t="str">
            <v>2011-07</v>
          </cell>
          <cell r="G327" t="str">
            <v>贵阳医学院</v>
          </cell>
          <cell r="H327" t="str">
            <v>药学</v>
          </cell>
          <cell r="I327" t="str">
            <v>开阳县人民医院</v>
          </cell>
          <cell r="J327" t="str">
            <v>04</v>
          </cell>
          <cell r="K327" t="str">
            <v>贵州省开阳县龙水乡</v>
          </cell>
          <cell r="L327" t="str">
            <v>520121198804074247</v>
          </cell>
          <cell r="M327" t="str">
            <v>开阳县人民医院（临聘）</v>
          </cell>
          <cell r="N327" t="str">
            <v>8</v>
          </cell>
          <cell r="O327" t="str">
            <v>13765162664</v>
          </cell>
          <cell r="P327" t="str">
            <v>药师资格</v>
          </cell>
        </row>
        <row r="328">
          <cell r="C328">
            <v>20190211127</v>
          </cell>
          <cell r="D328" t="str">
            <v>男</v>
          </cell>
          <cell r="E328" t="str">
            <v>本科</v>
          </cell>
          <cell r="F328" t="str">
            <v>2017-07</v>
          </cell>
          <cell r="G328" t="str">
            <v>贵州医科大学</v>
          </cell>
          <cell r="H328" t="str">
            <v>口腔医学</v>
          </cell>
          <cell r="I328" t="str">
            <v>开阳县中西医结合医院</v>
          </cell>
          <cell r="J328" t="str">
            <v>01</v>
          </cell>
          <cell r="K328" t="str">
            <v>惠水县涟江街道办事处惠明村六坡五组</v>
          </cell>
          <cell r="L328" t="str">
            <v>522731199202150013</v>
          </cell>
          <cell r="M328" t="str">
            <v>广东省云浮市罗定市人民医院</v>
          </cell>
          <cell r="N328">
            <v>1</v>
          </cell>
          <cell r="O328">
            <v>18786689814</v>
          </cell>
          <cell r="P328" t="str">
            <v>口腔执业医师资格证</v>
          </cell>
          <cell r="Q328" t="str">
            <v>需提供所有证件原件</v>
          </cell>
        </row>
        <row r="329">
          <cell r="C329">
            <v>20190611128</v>
          </cell>
          <cell r="D329" t="str">
            <v>女</v>
          </cell>
          <cell r="E329" t="str">
            <v>大专</v>
          </cell>
          <cell r="F329" t="str">
            <v>2016-07</v>
          </cell>
          <cell r="G329" t="str">
            <v>黔东南民族职业技术学院</v>
          </cell>
          <cell r="H329" t="str">
            <v>临床医学</v>
          </cell>
          <cell r="I329" t="str">
            <v>乡镇卫生院3</v>
          </cell>
          <cell r="J329" t="str">
            <v>01</v>
          </cell>
          <cell r="K329" t="str">
            <v>贵州省三惠县雪洞镇</v>
          </cell>
          <cell r="L329" t="str">
            <v>522624199311244028</v>
          </cell>
          <cell r="M329" t="str">
            <v>无</v>
          </cell>
          <cell r="N329">
            <v>0</v>
          </cell>
          <cell r="O329">
            <v>18744843856</v>
          </cell>
          <cell r="P329" t="str">
            <v>无</v>
          </cell>
        </row>
        <row r="330">
          <cell r="C330">
            <v>20190711129</v>
          </cell>
          <cell r="D330" t="str">
            <v>女</v>
          </cell>
          <cell r="E330" t="str">
            <v>大专</v>
          </cell>
          <cell r="F330" t="str">
            <v>2016-07</v>
          </cell>
          <cell r="G330" t="str">
            <v>黔南民族医学高等专科学校</v>
          </cell>
          <cell r="H330" t="str">
            <v>药学</v>
          </cell>
          <cell r="I330" t="str">
            <v>乡镇卫生院4</v>
          </cell>
          <cell r="J330" t="str">
            <v>01</v>
          </cell>
          <cell r="K330" t="str">
            <v>贵州省开阳县南龙乡</v>
          </cell>
          <cell r="L330" t="str">
            <v>520121199401271048</v>
          </cell>
          <cell r="M330" t="str">
            <v>无</v>
          </cell>
          <cell r="N330">
            <v>0</v>
          </cell>
          <cell r="O330">
            <v>13885124301</v>
          </cell>
          <cell r="P330" t="str">
            <v>初级（士）</v>
          </cell>
        </row>
        <row r="331">
          <cell r="C331">
            <v>20190611130</v>
          </cell>
          <cell r="D331" t="str">
            <v>男</v>
          </cell>
          <cell r="E331" t="str">
            <v>本科</v>
          </cell>
          <cell r="F331" t="str">
            <v>2017-07</v>
          </cell>
          <cell r="G331" t="str">
            <v>南阳理工学院</v>
          </cell>
          <cell r="H331" t="str">
            <v>中医学</v>
          </cell>
          <cell r="I331" t="str">
            <v>乡镇卫生院3</v>
          </cell>
          <cell r="J331" t="str">
            <v>01</v>
          </cell>
          <cell r="K331" t="str">
            <v>贵州省开阳县楠木渡镇</v>
          </cell>
          <cell r="L331" t="str">
            <v>520121199204042852</v>
          </cell>
          <cell r="M331" t="str">
            <v>平坝区中医院（临聘）</v>
          </cell>
          <cell r="N331">
            <v>1</v>
          </cell>
          <cell r="O331">
            <v>13765160427</v>
          </cell>
          <cell r="P331" t="str">
            <v>无</v>
          </cell>
        </row>
        <row r="332">
          <cell r="C332">
            <v>20190511201</v>
          </cell>
          <cell r="D332" t="str">
            <v>女</v>
          </cell>
          <cell r="E332" t="str">
            <v>大专</v>
          </cell>
          <cell r="F332" t="str">
            <v>2017-07</v>
          </cell>
          <cell r="G332" t="str">
            <v>遵义医药高等专科学校</v>
          </cell>
          <cell r="H332" t="str">
            <v>中医学</v>
          </cell>
          <cell r="I332" t="str">
            <v>乡镇卫生院2</v>
          </cell>
          <cell r="J332" t="str">
            <v>01</v>
          </cell>
          <cell r="K332" t="str">
            <v>贵州省毕节市千溪乡</v>
          </cell>
          <cell r="L332" t="str">
            <v>522401199412242341</v>
          </cell>
          <cell r="M332" t="str">
            <v>无</v>
          </cell>
          <cell r="N332">
            <v>0</v>
          </cell>
          <cell r="O332">
            <v>15519759704</v>
          </cell>
          <cell r="P332" t="str">
            <v>执业助理医师</v>
          </cell>
        </row>
        <row r="333">
          <cell r="C333">
            <v>20190611202</v>
          </cell>
          <cell r="D333" t="str">
            <v>男</v>
          </cell>
          <cell r="E333" t="str">
            <v>大专</v>
          </cell>
          <cell r="F333" t="str">
            <v>2019-07</v>
          </cell>
          <cell r="G333" t="str">
            <v>黔东南民族职业技术学院</v>
          </cell>
          <cell r="H333" t="str">
            <v>临床医学</v>
          </cell>
          <cell r="I333" t="str">
            <v>乡镇卫生院3</v>
          </cell>
          <cell r="J333" t="str">
            <v>01</v>
          </cell>
          <cell r="K333" t="str">
            <v>贵州省大方县大方镇</v>
          </cell>
          <cell r="L333" t="str">
            <v>522422199803150075</v>
          </cell>
          <cell r="M333" t="str">
            <v>无</v>
          </cell>
          <cell r="N333">
            <v>0</v>
          </cell>
          <cell r="O333">
            <v>15284615325</v>
          </cell>
          <cell r="P333" t="str">
            <v>无</v>
          </cell>
        </row>
        <row r="334">
          <cell r="C334">
            <v>20190711203</v>
          </cell>
          <cell r="D334" t="str">
            <v>女</v>
          </cell>
          <cell r="E334" t="str">
            <v>大专</v>
          </cell>
          <cell r="F334" t="str">
            <v>2012-06</v>
          </cell>
          <cell r="G334" t="str">
            <v>贵阳医学院</v>
          </cell>
          <cell r="H334" t="str">
            <v>药学</v>
          </cell>
          <cell r="I334" t="str">
            <v>乡镇卫生院4</v>
          </cell>
          <cell r="J334" t="str">
            <v>01</v>
          </cell>
          <cell r="K334" t="str">
            <v>贵州省贵阳市开阳县楠木渡镇</v>
          </cell>
          <cell r="L334" t="str">
            <v>520121198911122849</v>
          </cell>
          <cell r="M334" t="str">
            <v>开阳县楠木渡镇卫生院（临聘）</v>
          </cell>
          <cell r="N334">
            <v>9</v>
          </cell>
          <cell r="O334">
            <v>15185087279</v>
          </cell>
          <cell r="P334" t="str">
            <v>药士</v>
          </cell>
        </row>
        <row r="335">
          <cell r="C335">
            <v>20190231204</v>
          </cell>
          <cell r="D335" t="str">
            <v>女</v>
          </cell>
          <cell r="E335" t="str">
            <v>本科</v>
          </cell>
          <cell r="F335" t="str">
            <v>2019-07</v>
          </cell>
          <cell r="G335" t="str">
            <v>江西科技学院</v>
          </cell>
          <cell r="H335" t="str">
            <v>财务管理</v>
          </cell>
          <cell r="I335" t="str">
            <v>开阳县中西医结合医院</v>
          </cell>
          <cell r="J335" t="str">
            <v>03</v>
          </cell>
          <cell r="K335" t="str">
            <v>冯三镇安坪村麻窝组</v>
          </cell>
          <cell r="L335" t="str">
            <v>52012119940922182x</v>
          </cell>
          <cell r="M335" t="str">
            <v>无</v>
          </cell>
          <cell r="N335" t="str">
            <v>无</v>
          </cell>
          <cell r="O335">
            <v>15270937149</v>
          </cell>
          <cell r="P335" t="str">
            <v>初级会计职称资格证</v>
          </cell>
        </row>
        <row r="336">
          <cell r="C336">
            <v>20190411205</v>
          </cell>
          <cell r="D336" t="str">
            <v>女</v>
          </cell>
          <cell r="E336" t="str">
            <v>本科</v>
          </cell>
          <cell r="F336" t="str">
            <v>2019-07</v>
          </cell>
          <cell r="G336" t="str">
            <v>贵州中医药大学时珍学院</v>
          </cell>
          <cell r="H336" t="str">
            <v>中医学</v>
          </cell>
          <cell r="I336" t="str">
            <v>乡镇卫生院1</v>
          </cell>
          <cell r="J336" t="str">
            <v>01</v>
          </cell>
          <cell r="K336" t="str">
            <v>贵州省瓮安县天文镇</v>
          </cell>
          <cell r="L336" t="str">
            <v>522725199508134326</v>
          </cell>
          <cell r="M336" t="str">
            <v>瓮安县中医院（见习）</v>
          </cell>
          <cell r="N336">
            <v>0</v>
          </cell>
          <cell r="O336">
            <v>15885527320</v>
          </cell>
          <cell r="P336" t="str">
            <v>无</v>
          </cell>
        </row>
        <row r="337">
          <cell r="C337">
            <v>20190611206</v>
          </cell>
          <cell r="D337" t="str">
            <v>男</v>
          </cell>
          <cell r="E337" t="str">
            <v>大专</v>
          </cell>
          <cell r="F337" t="str">
            <v>2019-07</v>
          </cell>
          <cell r="G337" t="str">
            <v>黔南民族医学高等专科学校</v>
          </cell>
          <cell r="H337" t="str">
            <v>临床医学</v>
          </cell>
          <cell r="I337" t="str">
            <v>乡镇卫生院3</v>
          </cell>
          <cell r="J337" t="str">
            <v>01</v>
          </cell>
          <cell r="K337" t="str">
            <v>贵州省纳雍县曙光乡</v>
          </cell>
          <cell r="L337" t="str">
            <v>522426199611057138</v>
          </cell>
          <cell r="M337" t="str">
            <v>无</v>
          </cell>
          <cell r="N337">
            <v>0</v>
          </cell>
          <cell r="O337">
            <v>14786150964</v>
          </cell>
          <cell r="P337" t="str">
            <v>无</v>
          </cell>
        </row>
        <row r="338">
          <cell r="C338">
            <v>20190411207</v>
          </cell>
          <cell r="D338" t="str">
            <v>男</v>
          </cell>
          <cell r="E338" t="str">
            <v>本科</v>
          </cell>
          <cell r="F338" t="str">
            <v>2013-06</v>
          </cell>
          <cell r="G338" t="str">
            <v>长春中医药大学</v>
          </cell>
          <cell r="H338" t="str">
            <v>中医学</v>
          </cell>
          <cell r="I338" t="str">
            <v>乡镇卫生院1</v>
          </cell>
          <cell r="J338" t="str">
            <v>01</v>
          </cell>
          <cell r="K338" t="str">
            <v>贵州省开阳县冯三镇</v>
          </cell>
          <cell r="L338" t="str">
            <v>520121198704021834</v>
          </cell>
          <cell r="M338" t="str">
            <v>开阳县中西医结合医院（临聘）</v>
          </cell>
          <cell r="N338">
            <v>5</v>
          </cell>
          <cell r="O338">
            <v>18987031581</v>
          </cell>
          <cell r="P338" t="str">
            <v>执业医师</v>
          </cell>
        </row>
        <row r="339">
          <cell r="C339">
            <v>20190411208</v>
          </cell>
          <cell r="D339" t="str">
            <v>男</v>
          </cell>
          <cell r="E339" t="str">
            <v>本科</v>
          </cell>
          <cell r="F339" t="str">
            <v>2018-01</v>
          </cell>
          <cell r="G339" t="str">
            <v>贵州医科大学</v>
          </cell>
          <cell r="H339" t="str">
            <v>临床医学</v>
          </cell>
          <cell r="I339" t="str">
            <v>乡镇卫生院1</v>
          </cell>
          <cell r="J339" t="str">
            <v>01</v>
          </cell>
          <cell r="K339" t="str">
            <v>贵州省开阳县米坪乡</v>
          </cell>
          <cell r="L339" t="str">
            <v>520121198502084415</v>
          </cell>
          <cell r="M339" t="str">
            <v>修文县六屯镇卫生院</v>
          </cell>
          <cell r="N339">
            <v>7</v>
          </cell>
          <cell r="O339">
            <v>13885187292</v>
          </cell>
          <cell r="P339" t="str">
            <v>执业医师</v>
          </cell>
        </row>
        <row r="340">
          <cell r="C340">
            <v>20190131209</v>
          </cell>
          <cell r="D340" t="str">
            <v>女</v>
          </cell>
          <cell r="E340" t="str">
            <v>本科</v>
          </cell>
          <cell r="F340" t="str">
            <v>2014-07</v>
          </cell>
          <cell r="G340" t="str">
            <v>北京中医药大学东方学院</v>
          </cell>
          <cell r="H340" t="str">
            <v>护理学</v>
          </cell>
          <cell r="I340" t="str">
            <v>开阳县人民医院</v>
          </cell>
          <cell r="J340" t="str">
            <v>03</v>
          </cell>
          <cell r="K340" t="str">
            <v>河北省南宫市</v>
          </cell>
          <cell r="L340" t="str">
            <v>132201199211087222</v>
          </cell>
          <cell r="M340" t="str">
            <v>开阳县中西医结合医院（临聘）</v>
          </cell>
          <cell r="N340" t="str">
            <v>2</v>
          </cell>
          <cell r="O340" t="str">
            <v>18632906017</v>
          </cell>
          <cell r="P340" t="str">
            <v>护师资格</v>
          </cell>
        </row>
        <row r="341">
          <cell r="C341">
            <v>20190611210</v>
          </cell>
          <cell r="D341" t="str">
            <v>女</v>
          </cell>
          <cell r="E341" t="str">
            <v>大专</v>
          </cell>
          <cell r="F341" t="str">
            <v>2018-07</v>
          </cell>
          <cell r="G341" t="str">
            <v>铜仁职业技术学院</v>
          </cell>
          <cell r="H341" t="str">
            <v>临床医学</v>
          </cell>
          <cell r="I341" t="str">
            <v>乡镇卫生院3</v>
          </cell>
          <cell r="J341" t="str">
            <v>01</v>
          </cell>
          <cell r="K341" t="str">
            <v>贵州省绥阳县风华镇</v>
          </cell>
          <cell r="L341" t="str">
            <v>522123199403072063</v>
          </cell>
          <cell r="M341" t="str">
            <v>无</v>
          </cell>
          <cell r="N341">
            <v>0</v>
          </cell>
          <cell r="O341">
            <v>18786887560</v>
          </cell>
          <cell r="P341" t="str">
            <v>无</v>
          </cell>
        </row>
        <row r="342">
          <cell r="C342">
            <v>20190231211</v>
          </cell>
          <cell r="D342" t="str">
            <v>女</v>
          </cell>
          <cell r="E342" t="str">
            <v>本科</v>
          </cell>
          <cell r="F342" t="str">
            <v>2019-07</v>
          </cell>
          <cell r="G342" t="str">
            <v>贵州大学明德学院</v>
          </cell>
          <cell r="H342" t="str">
            <v>财务管理</v>
          </cell>
          <cell r="I342" t="str">
            <v>开阳县中西医结合医院</v>
          </cell>
          <cell r="J342" t="str">
            <v>03</v>
          </cell>
          <cell r="K342" t="str">
            <v>凤冈县王寨乡新民村柿坪组51号</v>
          </cell>
          <cell r="L342" t="str">
            <v>522127199502044522</v>
          </cell>
          <cell r="M342" t="str">
            <v>无</v>
          </cell>
          <cell r="N342" t="str">
            <v>无</v>
          </cell>
          <cell r="O342">
            <v>14785723721</v>
          </cell>
          <cell r="P342" t="str">
            <v>初级会计专业技术资格证</v>
          </cell>
          <cell r="Q342" t="str">
            <v>建档立卡免收费</v>
          </cell>
        </row>
        <row r="343">
          <cell r="C343">
            <v>20190411212</v>
          </cell>
          <cell r="D343" t="str">
            <v>女</v>
          </cell>
          <cell r="E343" t="str">
            <v>本科</v>
          </cell>
          <cell r="F343" t="str">
            <v>2017-06</v>
          </cell>
          <cell r="G343" t="str">
            <v>南华大学</v>
          </cell>
          <cell r="H343" t="str">
            <v>临床医学</v>
          </cell>
          <cell r="I343" t="str">
            <v>乡镇卫生院1</v>
          </cell>
          <cell r="J343" t="str">
            <v>01</v>
          </cell>
          <cell r="K343" t="str">
            <v>贵州省贵阳市开阳县南龙乡</v>
          </cell>
          <cell r="L343" t="str">
            <v>520121199007221026</v>
          </cell>
          <cell r="M343" t="str">
            <v>开阳光正医院</v>
          </cell>
          <cell r="N343">
            <v>4</v>
          </cell>
          <cell r="O343">
            <v>18275176947</v>
          </cell>
          <cell r="P343" t="str">
            <v>执业助理医师</v>
          </cell>
        </row>
        <row r="344">
          <cell r="C344">
            <v>20190131213</v>
          </cell>
          <cell r="D344" t="str">
            <v>女</v>
          </cell>
          <cell r="E344" t="str">
            <v>本科</v>
          </cell>
          <cell r="F344" t="str">
            <v>2016-07</v>
          </cell>
          <cell r="G344" t="str">
            <v>贵阳中医学院时珍学院</v>
          </cell>
          <cell r="H344" t="str">
            <v>护理学</v>
          </cell>
          <cell r="I344" t="str">
            <v>开阳县人民医院</v>
          </cell>
          <cell r="J344" t="str">
            <v>03</v>
          </cell>
          <cell r="K344" t="str">
            <v>开阳县双流镇双流中学</v>
          </cell>
          <cell r="L344" t="str">
            <v>520121199409094226</v>
          </cell>
          <cell r="M344" t="str">
            <v>开阳县中西医结合医院（临聘）</v>
          </cell>
          <cell r="N344" t="str">
            <v>3</v>
          </cell>
          <cell r="O344" t="str">
            <v>17385206485</v>
          </cell>
          <cell r="P344" t="str">
            <v>护师</v>
          </cell>
        </row>
        <row r="345">
          <cell r="C345">
            <v>20190511214</v>
          </cell>
          <cell r="D345" t="str">
            <v>女</v>
          </cell>
          <cell r="E345" t="str">
            <v>大专</v>
          </cell>
          <cell r="F345" t="str">
            <v>2014-07</v>
          </cell>
          <cell r="G345" t="str">
            <v>山东协和学院</v>
          </cell>
          <cell r="H345" t="str">
            <v>临床医学</v>
          </cell>
          <cell r="I345" t="str">
            <v>乡镇卫生院2</v>
          </cell>
          <cell r="J345" t="str">
            <v>01</v>
          </cell>
          <cell r="K345" t="str">
            <v>贵州省开阳县双流镇</v>
          </cell>
          <cell r="L345" t="str">
            <v>520121199012271220</v>
          </cell>
          <cell r="M345" t="str">
            <v>开阳县双流镇卫生院</v>
          </cell>
          <cell r="N345">
            <v>1</v>
          </cell>
          <cell r="O345">
            <v>15902504671</v>
          </cell>
          <cell r="P345" t="str">
            <v>执业助理医师</v>
          </cell>
        </row>
        <row r="346">
          <cell r="C346">
            <v>20190511215</v>
          </cell>
          <cell r="D346" t="str">
            <v>男</v>
          </cell>
          <cell r="E346" t="str">
            <v>本科</v>
          </cell>
          <cell r="F346" t="str">
            <v>2015-07</v>
          </cell>
          <cell r="G346" t="str">
            <v>贵阳中医学院时珍学院</v>
          </cell>
          <cell r="H346" t="str">
            <v>中医学（骨伤方向）</v>
          </cell>
          <cell r="I346" t="str">
            <v>乡镇卫生院2</v>
          </cell>
          <cell r="J346" t="str">
            <v>01</v>
          </cell>
          <cell r="K346" t="str">
            <v>贵州省开阳县城关镇</v>
          </cell>
          <cell r="L346" t="str">
            <v>520121199109230011</v>
          </cell>
          <cell r="M346" t="str">
            <v>无</v>
          </cell>
          <cell r="N346">
            <v>0</v>
          </cell>
          <cell r="O346">
            <v>18798019373</v>
          </cell>
          <cell r="P346" t="str">
            <v>无</v>
          </cell>
        </row>
        <row r="347">
          <cell r="C347">
            <v>20190131216</v>
          </cell>
          <cell r="D347" t="str">
            <v>女</v>
          </cell>
          <cell r="E347" t="str">
            <v>本科</v>
          </cell>
          <cell r="F347" t="str">
            <v>2010-07</v>
          </cell>
          <cell r="G347" t="str">
            <v>贵阳中医学院</v>
          </cell>
          <cell r="H347" t="str">
            <v>护理学</v>
          </cell>
          <cell r="I347" t="str">
            <v>开阳县人民医院</v>
          </cell>
          <cell r="J347" t="str">
            <v>03</v>
          </cell>
          <cell r="K347" t="str">
            <v>贵州省开阳县</v>
          </cell>
          <cell r="L347" t="str">
            <v>520121198510020040</v>
          </cell>
          <cell r="M347" t="str">
            <v>开阳县中西医结合医院（临聘）</v>
          </cell>
          <cell r="N347" t="str">
            <v>8</v>
          </cell>
          <cell r="O347" t="str">
            <v>13639002387</v>
          </cell>
          <cell r="P347" t="str">
            <v>主管护师</v>
          </cell>
        </row>
        <row r="348">
          <cell r="C348">
            <v>20190171217</v>
          </cell>
          <cell r="D348" t="str">
            <v>男</v>
          </cell>
          <cell r="E348" t="str">
            <v>本科</v>
          </cell>
          <cell r="F348" t="str">
            <v>2017-07</v>
          </cell>
          <cell r="G348" t="str">
            <v>贵州医科大学</v>
          </cell>
          <cell r="H348" t="str">
            <v>医学检验</v>
          </cell>
          <cell r="I348" t="str">
            <v>开阳县人民医院</v>
          </cell>
          <cell r="J348" t="str">
            <v>07</v>
          </cell>
          <cell r="K348" t="str">
            <v>贵州省凤冈县蜂岩镇中枢村</v>
          </cell>
          <cell r="L348" t="str">
            <v>522127199307293013</v>
          </cell>
          <cell r="M348" t="str">
            <v>开阳县人民医院（临聘）</v>
          </cell>
          <cell r="N348" t="str">
            <v>2</v>
          </cell>
          <cell r="O348" t="str">
            <v>18798857549</v>
          </cell>
          <cell r="P348" t="str">
            <v>检验师</v>
          </cell>
        </row>
        <row r="349">
          <cell r="C349">
            <v>20190611218</v>
          </cell>
          <cell r="D349" t="str">
            <v>男</v>
          </cell>
          <cell r="E349" t="str">
            <v>大专</v>
          </cell>
          <cell r="F349" t="str">
            <v>2014-07</v>
          </cell>
          <cell r="G349" t="str">
            <v>遵义医药高等专科学校</v>
          </cell>
          <cell r="H349" t="str">
            <v>中医学</v>
          </cell>
          <cell r="I349" t="str">
            <v>乡镇卫生院3</v>
          </cell>
          <cell r="J349" t="str">
            <v>01</v>
          </cell>
          <cell r="K349" t="str">
            <v>贵州省修文县六桶镇</v>
          </cell>
          <cell r="L349" t="str">
            <v>520123199110075832</v>
          </cell>
          <cell r="M349" t="str">
            <v>无</v>
          </cell>
          <cell r="N349">
            <v>0</v>
          </cell>
          <cell r="O349">
            <v>18786697895</v>
          </cell>
          <cell r="P349" t="str">
            <v>无</v>
          </cell>
        </row>
        <row r="350">
          <cell r="C350">
            <v>20190121219</v>
          </cell>
          <cell r="D350" t="str">
            <v>女</v>
          </cell>
          <cell r="E350" t="str">
            <v>本科</v>
          </cell>
          <cell r="F350" t="str">
            <v>2015-07</v>
          </cell>
          <cell r="G350" t="str">
            <v>贵州医科大学</v>
          </cell>
          <cell r="H350" t="str">
            <v>临床医学</v>
          </cell>
          <cell r="I350" t="str">
            <v>开阳县人民医院</v>
          </cell>
          <cell r="J350" t="str">
            <v>02</v>
          </cell>
          <cell r="K350" t="str">
            <v>开阳县龙水乡花山村</v>
          </cell>
          <cell r="L350" t="str">
            <v>520121199003014222</v>
          </cell>
          <cell r="M350" t="str">
            <v>开阳县人民医院（临聘）</v>
          </cell>
          <cell r="N350" t="str">
            <v>4</v>
          </cell>
          <cell r="O350" t="str">
            <v>18798039517</v>
          </cell>
          <cell r="P350" t="str">
            <v>执业医师</v>
          </cell>
        </row>
        <row r="351">
          <cell r="C351">
            <v>20190611220</v>
          </cell>
          <cell r="D351" t="str">
            <v>女</v>
          </cell>
          <cell r="E351" t="str">
            <v>本科</v>
          </cell>
          <cell r="F351" t="str">
            <v>2011-07</v>
          </cell>
          <cell r="G351" t="str">
            <v>贵阳中医学院</v>
          </cell>
          <cell r="H351" t="str">
            <v>针灸推拿学</v>
          </cell>
          <cell r="I351" t="str">
            <v>乡镇卫生院3</v>
          </cell>
          <cell r="J351" t="str">
            <v>01</v>
          </cell>
          <cell r="K351" t="str">
            <v>贵州省贵阳市开阳县禾丰乡</v>
          </cell>
          <cell r="L351" t="str">
            <v>520121198904015420</v>
          </cell>
          <cell r="M351" t="str">
            <v>无</v>
          </cell>
          <cell r="N351">
            <v>0</v>
          </cell>
          <cell r="O351">
            <v>13765081089</v>
          </cell>
        </row>
        <row r="352">
          <cell r="C352">
            <v>20190411221</v>
          </cell>
          <cell r="D352" t="str">
            <v>女</v>
          </cell>
          <cell r="E352" t="str">
            <v>本科</v>
          </cell>
          <cell r="F352" t="str">
            <v>2008-07</v>
          </cell>
          <cell r="G352" t="str">
            <v>贵阳医学院</v>
          </cell>
          <cell r="H352" t="str">
            <v>临床医学</v>
          </cell>
          <cell r="I352" t="str">
            <v>乡镇卫生院1</v>
          </cell>
          <cell r="J352" t="str">
            <v>01</v>
          </cell>
          <cell r="K352" t="str">
            <v>贵州省开阳县城关镇</v>
          </cell>
          <cell r="L352" t="str">
            <v>522522198111280021</v>
          </cell>
          <cell r="M352" t="str">
            <v>开阳县中西医结合医院</v>
          </cell>
          <cell r="N352">
            <v>10</v>
          </cell>
          <cell r="O352">
            <v>13595188165</v>
          </cell>
          <cell r="P352" t="str">
            <v>执业医师</v>
          </cell>
        </row>
        <row r="353">
          <cell r="C353">
            <v>20190611222</v>
          </cell>
          <cell r="D353" t="str">
            <v>女</v>
          </cell>
          <cell r="E353" t="str">
            <v>大专</v>
          </cell>
          <cell r="F353" t="str">
            <v>2014-07</v>
          </cell>
          <cell r="G353" t="str">
            <v>铜仁职业技术学院</v>
          </cell>
          <cell r="H353" t="str">
            <v>临床医学</v>
          </cell>
          <cell r="I353" t="str">
            <v>乡镇卫生院3</v>
          </cell>
          <cell r="J353" t="str">
            <v>01</v>
          </cell>
          <cell r="K353" t="str">
            <v>贵州省石阡县中坝镇</v>
          </cell>
          <cell r="L353" t="str">
            <v>522224199101142021</v>
          </cell>
          <cell r="M353" t="str">
            <v>花溪区清溪卫生服务中心（临聘）</v>
          </cell>
          <cell r="N353">
            <v>4</v>
          </cell>
          <cell r="O353">
            <v>18984861713</v>
          </cell>
          <cell r="P353" t="str">
            <v xml:space="preserve">无 </v>
          </cell>
          <cell r="Q353" t="str">
            <v>差户口本原件及复印件</v>
          </cell>
        </row>
        <row r="354">
          <cell r="C354">
            <v>20190711223</v>
          </cell>
          <cell r="D354" t="str">
            <v>女</v>
          </cell>
          <cell r="E354" t="str">
            <v>本科</v>
          </cell>
          <cell r="F354" t="str">
            <v>2018-07</v>
          </cell>
          <cell r="G354" t="str">
            <v>贵州医科大学神奇民族医药学院</v>
          </cell>
          <cell r="H354" t="str">
            <v>药学</v>
          </cell>
          <cell r="I354" t="str">
            <v>乡镇卫生院4</v>
          </cell>
          <cell r="J354" t="str">
            <v>01</v>
          </cell>
          <cell r="K354" t="str">
            <v>贵州省毕节市七星关区</v>
          </cell>
          <cell r="L354" t="str">
            <v>522401199410205926</v>
          </cell>
          <cell r="M354" t="str">
            <v>无</v>
          </cell>
          <cell r="N354">
            <v>0</v>
          </cell>
          <cell r="O354">
            <v>18786680342</v>
          </cell>
          <cell r="P354" t="str">
            <v>无</v>
          </cell>
          <cell r="Q354" t="str">
            <v>差户口本原件及复印件</v>
          </cell>
        </row>
        <row r="355">
          <cell r="C355">
            <v>20190231224</v>
          </cell>
          <cell r="D355" t="str">
            <v>女</v>
          </cell>
          <cell r="E355" t="str">
            <v>本科</v>
          </cell>
          <cell r="F355" t="str">
            <v>2018-06</v>
          </cell>
          <cell r="G355" t="str">
            <v>贵州财经大学商务学院</v>
          </cell>
          <cell r="H355" t="str">
            <v>会计学</v>
          </cell>
          <cell r="I355" t="str">
            <v>开阳县中西医结合医院</v>
          </cell>
          <cell r="J355" t="str">
            <v>03</v>
          </cell>
          <cell r="K355" t="str">
            <v>开阳县楠木渡镇中和村大寨组</v>
          </cell>
          <cell r="L355" t="str">
            <v>520121199410092869</v>
          </cell>
          <cell r="M355" t="str">
            <v>贵州息烽磷矿有限责任公司</v>
          </cell>
          <cell r="N355">
            <v>1</v>
          </cell>
          <cell r="O355">
            <v>13984380386</v>
          </cell>
          <cell r="P355" t="str">
            <v>初级会计职称资格证</v>
          </cell>
        </row>
        <row r="356">
          <cell r="C356">
            <v>20190121225</v>
          </cell>
          <cell r="D356" t="str">
            <v>男</v>
          </cell>
          <cell r="E356" t="str">
            <v>本科</v>
          </cell>
          <cell r="F356" t="str">
            <v>2015-07</v>
          </cell>
          <cell r="G356" t="str">
            <v>遵义医学院医学与科技学院</v>
          </cell>
          <cell r="H356" t="str">
            <v>临床医学</v>
          </cell>
          <cell r="I356" t="str">
            <v>开阳县人民医院</v>
          </cell>
          <cell r="J356" t="str">
            <v>02</v>
          </cell>
          <cell r="K356" t="str">
            <v>贵阳市小河区董河路</v>
          </cell>
          <cell r="L356" t="str">
            <v>430621199109191417</v>
          </cell>
          <cell r="M356" t="str">
            <v>开阳县人民医院（临聘）</v>
          </cell>
          <cell r="N356" t="str">
            <v>4</v>
          </cell>
          <cell r="O356" t="str">
            <v>18798122643</v>
          </cell>
          <cell r="P356" t="str">
            <v>执业医师资格</v>
          </cell>
        </row>
        <row r="357">
          <cell r="C357">
            <v>20190231226</v>
          </cell>
          <cell r="D357" t="str">
            <v>女</v>
          </cell>
          <cell r="E357" t="str">
            <v>本科</v>
          </cell>
          <cell r="F357" t="str">
            <v>2019-07</v>
          </cell>
          <cell r="G357" t="str">
            <v>贵州师范大学</v>
          </cell>
          <cell r="H357" t="str">
            <v>财务管理</v>
          </cell>
          <cell r="I357" t="str">
            <v>开阳县中西医结合医院</v>
          </cell>
          <cell r="J357" t="str">
            <v>03</v>
          </cell>
          <cell r="K357" t="str">
            <v>开阳县城关镇青山路42-5号</v>
          </cell>
          <cell r="L357" t="str">
            <v>520121199610260046</v>
          </cell>
          <cell r="M357" t="str">
            <v>无</v>
          </cell>
          <cell r="N357" t="str">
            <v>无</v>
          </cell>
          <cell r="O357">
            <v>15185082144</v>
          </cell>
          <cell r="P357" t="str">
            <v>初级会计专业技术资格证</v>
          </cell>
        </row>
        <row r="358">
          <cell r="C358">
            <v>20190211227</v>
          </cell>
          <cell r="D358" t="str">
            <v>男</v>
          </cell>
          <cell r="E358" t="str">
            <v>本科</v>
          </cell>
          <cell r="F358" t="str">
            <v>2006-07</v>
          </cell>
          <cell r="G358" t="str">
            <v>遵义医学院</v>
          </cell>
          <cell r="H358" t="str">
            <v>临床医学</v>
          </cell>
          <cell r="I358" t="str">
            <v>开阳县中西医结合医院</v>
          </cell>
          <cell r="J358" t="str">
            <v>01</v>
          </cell>
          <cell r="K358" t="str">
            <v>开阳县城关镇蓝竹新苑</v>
          </cell>
          <cell r="L358" t="str">
            <v>522522198204151237</v>
          </cell>
          <cell r="M358" t="str">
            <v>开阳县中西医结合医院</v>
          </cell>
          <cell r="N358">
            <v>13</v>
          </cell>
          <cell r="O358">
            <v>13984126425</v>
          </cell>
          <cell r="P358" t="str">
            <v>妇产科主治医师</v>
          </cell>
        </row>
        <row r="359">
          <cell r="C359">
            <v>20190321228</v>
          </cell>
          <cell r="D359" t="str">
            <v>女</v>
          </cell>
          <cell r="E359" t="str">
            <v>本科</v>
          </cell>
          <cell r="F359" t="str">
            <v>2009-07</v>
          </cell>
          <cell r="G359" t="str">
            <v>贵阳医学院</v>
          </cell>
          <cell r="H359" t="str">
            <v>临床医学</v>
          </cell>
          <cell r="I359" t="str">
            <v>开阳县妇幼保健院</v>
          </cell>
          <cell r="J359" t="str">
            <v>02</v>
          </cell>
          <cell r="K359" t="str">
            <v>贵州省开阳县南龙乡</v>
          </cell>
          <cell r="L359" t="str">
            <v>520121198508151025</v>
          </cell>
          <cell r="M359" t="str">
            <v>无</v>
          </cell>
          <cell r="N359">
            <v>0</v>
          </cell>
          <cell r="O359">
            <v>17785315544</v>
          </cell>
          <cell r="P359" t="str">
            <v>执业医师</v>
          </cell>
        </row>
        <row r="360">
          <cell r="C360">
            <v>20190131229</v>
          </cell>
          <cell r="D360" t="str">
            <v>女</v>
          </cell>
          <cell r="E360" t="str">
            <v>本科</v>
          </cell>
          <cell r="F360" t="str">
            <v>2014-07</v>
          </cell>
          <cell r="G360" t="str">
            <v>贵阳中医学院</v>
          </cell>
          <cell r="H360" t="str">
            <v>护理学</v>
          </cell>
          <cell r="I360" t="str">
            <v>开阳县人民医院</v>
          </cell>
          <cell r="J360" t="str">
            <v>03</v>
          </cell>
          <cell r="K360" t="str">
            <v>开阳县城关镇城西村后坝组</v>
          </cell>
          <cell r="L360" t="str">
            <v>520121199207121820</v>
          </cell>
          <cell r="M360" t="str">
            <v>开阳县人民医院（临聘）</v>
          </cell>
          <cell r="N360" t="str">
            <v>4</v>
          </cell>
          <cell r="O360" t="str">
            <v>18798020057</v>
          </cell>
          <cell r="P360" t="str">
            <v>护师资格</v>
          </cell>
        </row>
        <row r="361">
          <cell r="C361">
            <v>20190131230</v>
          </cell>
          <cell r="D361" t="str">
            <v>女</v>
          </cell>
          <cell r="E361" t="str">
            <v>本科</v>
          </cell>
          <cell r="F361" t="str">
            <v>2016-06</v>
          </cell>
          <cell r="G361" t="str">
            <v>贵阳中医学院</v>
          </cell>
          <cell r="H361" t="str">
            <v>护理学</v>
          </cell>
          <cell r="I361" t="str">
            <v>开阳县人民医院</v>
          </cell>
          <cell r="J361" t="str">
            <v>03</v>
          </cell>
          <cell r="K361" t="str">
            <v>贵州省开阳县第四居委会中山街</v>
          </cell>
          <cell r="L361" t="str">
            <v>520121199306221827</v>
          </cell>
          <cell r="M361" t="str">
            <v>开阳县中西医结合医院（临聘）</v>
          </cell>
          <cell r="N361" t="str">
            <v>3</v>
          </cell>
          <cell r="O361" t="str">
            <v>18690723311</v>
          </cell>
          <cell r="P361" t="str">
            <v>护师资格</v>
          </cell>
        </row>
        <row r="362">
          <cell r="C362">
            <v>20190611301</v>
          </cell>
          <cell r="D362" t="str">
            <v>女</v>
          </cell>
          <cell r="E362" t="str">
            <v>大专</v>
          </cell>
          <cell r="F362" t="str">
            <v>2017-07</v>
          </cell>
          <cell r="G362" t="str">
            <v>遵义医药高等专科学校</v>
          </cell>
          <cell r="H362" t="str">
            <v>中医学</v>
          </cell>
          <cell r="I362" t="str">
            <v>乡镇卫生院3</v>
          </cell>
          <cell r="J362" t="str">
            <v>01</v>
          </cell>
          <cell r="K362" t="str">
            <v>贵州省开阳县宅吉乡</v>
          </cell>
          <cell r="L362" t="str">
            <v>520121199303153427</v>
          </cell>
          <cell r="M362" t="str">
            <v>宅吉卫生院(临聘)</v>
          </cell>
          <cell r="N362">
            <v>2</v>
          </cell>
          <cell r="O362">
            <v>18311544517</v>
          </cell>
          <cell r="P362" t="str">
            <v>无</v>
          </cell>
        </row>
        <row r="363">
          <cell r="C363">
            <v>20190711302</v>
          </cell>
          <cell r="D363" t="str">
            <v>女</v>
          </cell>
          <cell r="E363" t="str">
            <v>大专</v>
          </cell>
          <cell r="F363" t="str">
            <v>2017-07</v>
          </cell>
          <cell r="G363" t="str">
            <v>遵义医药高等专科学校</v>
          </cell>
          <cell r="H363" t="str">
            <v>中药</v>
          </cell>
          <cell r="I363" t="str">
            <v>乡镇卫生院4</v>
          </cell>
          <cell r="J363" t="str">
            <v>01</v>
          </cell>
          <cell r="K363" t="str">
            <v>贵州省仁怀市大坝镇</v>
          </cell>
          <cell r="L363" t="str">
            <v>522130199602165223</v>
          </cell>
          <cell r="M363" t="str">
            <v>仁怀市仁怀新朝阳医院（私立）</v>
          </cell>
          <cell r="N363">
            <v>2</v>
          </cell>
          <cell r="O363">
            <v>18385255709</v>
          </cell>
          <cell r="P363" t="str">
            <v>初级（士）</v>
          </cell>
        </row>
        <row r="364">
          <cell r="C364">
            <v>20190611303</v>
          </cell>
          <cell r="D364" t="str">
            <v>女</v>
          </cell>
          <cell r="E364" t="str">
            <v>大专</v>
          </cell>
          <cell r="F364" t="str">
            <v>2016-07</v>
          </cell>
          <cell r="G364" t="str">
            <v>黔东南民族职业技术学院</v>
          </cell>
          <cell r="H364" t="str">
            <v>临床医学</v>
          </cell>
          <cell r="I364" t="str">
            <v>乡镇卫生院3</v>
          </cell>
          <cell r="J364" t="str">
            <v>01</v>
          </cell>
          <cell r="K364" t="str">
            <v>贵州省纳雍县王家寨</v>
          </cell>
          <cell r="L364" t="str">
            <v>522426199304212425</v>
          </cell>
          <cell r="M364" t="str">
            <v>无</v>
          </cell>
          <cell r="N364">
            <v>0</v>
          </cell>
          <cell r="O364">
            <v>19808601789</v>
          </cell>
          <cell r="P364" t="str">
            <v>无</v>
          </cell>
          <cell r="Q364" t="str">
            <v>差户口本原件及复印件</v>
          </cell>
        </row>
        <row r="365">
          <cell r="C365">
            <v>20190411304</v>
          </cell>
          <cell r="D365" t="str">
            <v>女</v>
          </cell>
          <cell r="E365" t="str">
            <v>本科</v>
          </cell>
          <cell r="F365" t="str">
            <v>2018-06</v>
          </cell>
          <cell r="G365" t="str">
            <v>南华大学</v>
          </cell>
          <cell r="H365" t="str">
            <v>临床医学</v>
          </cell>
          <cell r="I365" t="str">
            <v>乡镇卫生院1</v>
          </cell>
          <cell r="J365" t="str">
            <v>01</v>
          </cell>
          <cell r="K365" t="str">
            <v>贵州省开阳县城关镇</v>
          </cell>
          <cell r="L365" t="str">
            <v>520121199307110061</v>
          </cell>
          <cell r="M365" t="str">
            <v>开阳县龙水乡卫生院</v>
          </cell>
          <cell r="N365">
            <v>4</v>
          </cell>
          <cell r="O365">
            <v>18798881713</v>
          </cell>
          <cell r="P365" t="str">
            <v>无</v>
          </cell>
        </row>
        <row r="366">
          <cell r="C366">
            <v>20190231305</v>
          </cell>
          <cell r="D366" t="str">
            <v>女</v>
          </cell>
          <cell r="E366" t="str">
            <v>本科</v>
          </cell>
          <cell r="F366" t="str">
            <v>2017-07</v>
          </cell>
          <cell r="G366" t="str">
            <v>贵州师范大学</v>
          </cell>
          <cell r="H366" t="str">
            <v>财务管理</v>
          </cell>
          <cell r="I366" t="str">
            <v>开阳县中西医结合医院</v>
          </cell>
          <cell r="J366" t="str">
            <v>03</v>
          </cell>
          <cell r="K366" t="str">
            <v>贵阳市开阳县楠木渡镇胜利村堰塘组</v>
          </cell>
          <cell r="L366" t="str">
            <v>520121199709292865</v>
          </cell>
          <cell r="M366" t="str">
            <v>国家粮食局和物资储备局贵州局二五八处</v>
          </cell>
          <cell r="N366">
            <v>2</v>
          </cell>
          <cell r="O366">
            <v>18708518579</v>
          </cell>
          <cell r="P366" t="str">
            <v>初级会计师</v>
          </cell>
        </row>
        <row r="367">
          <cell r="C367">
            <v>20190711306</v>
          </cell>
          <cell r="D367" t="str">
            <v>女</v>
          </cell>
          <cell r="E367" t="str">
            <v>本科</v>
          </cell>
          <cell r="F367" t="str">
            <v>2015-07</v>
          </cell>
          <cell r="G367" t="str">
            <v>贵阳中医学院</v>
          </cell>
          <cell r="H367" t="str">
            <v>中药学</v>
          </cell>
          <cell r="I367" t="str">
            <v>乡镇卫生院4</v>
          </cell>
          <cell r="J367" t="str">
            <v>01</v>
          </cell>
          <cell r="K367" t="str">
            <v>贵州省修文县龙场镇</v>
          </cell>
          <cell r="L367" t="str">
            <v>520123199307232440</v>
          </cell>
          <cell r="M367" t="str">
            <v>无</v>
          </cell>
          <cell r="N367">
            <v>0</v>
          </cell>
          <cell r="O367">
            <v>18285142709</v>
          </cell>
          <cell r="P367" t="str">
            <v>无</v>
          </cell>
        </row>
        <row r="368">
          <cell r="C368">
            <v>20190211307</v>
          </cell>
          <cell r="D368" t="str">
            <v>男</v>
          </cell>
          <cell r="E368" t="str">
            <v>本科</v>
          </cell>
          <cell r="F368" t="str">
            <v>2017-07</v>
          </cell>
          <cell r="G368" t="str">
            <v>贵州医科大学</v>
          </cell>
          <cell r="H368" t="str">
            <v>口腔医学</v>
          </cell>
          <cell r="I368" t="str">
            <v>开阳县中西医结合医院</v>
          </cell>
          <cell r="J368" t="str">
            <v>01</v>
          </cell>
          <cell r="K368" t="str">
            <v>瓮安县中坪镇中兴村大院子组</v>
          </cell>
          <cell r="L368" t="str">
            <v>522725199411094815</v>
          </cell>
          <cell r="M368" t="str">
            <v>广东省云浮市新兴县人民医院</v>
          </cell>
          <cell r="N368">
            <v>1</v>
          </cell>
          <cell r="O368">
            <v>18786617882</v>
          </cell>
          <cell r="P368" t="str">
            <v>口腔执业医师资格证</v>
          </cell>
        </row>
        <row r="369">
          <cell r="C369">
            <v>20190611308</v>
          </cell>
          <cell r="D369" t="str">
            <v>女</v>
          </cell>
          <cell r="E369" t="str">
            <v>大专</v>
          </cell>
          <cell r="F369" t="str">
            <v>2018-07</v>
          </cell>
          <cell r="G369" t="str">
            <v>黔南民族医学高等专科学校</v>
          </cell>
          <cell r="H369" t="str">
            <v>临床医学</v>
          </cell>
          <cell r="I369" t="str">
            <v>乡镇卫生院3</v>
          </cell>
          <cell r="J369" t="str">
            <v>01</v>
          </cell>
          <cell r="K369" t="str">
            <v>贵州省威宁县大街乡</v>
          </cell>
          <cell r="L369" t="str">
            <v>52242719910811682x</v>
          </cell>
          <cell r="M369" t="str">
            <v>无</v>
          </cell>
          <cell r="N369">
            <v>0</v>
          </cell>
          <cell r="O369">
            <v>19808412131</v>
          </cell>
          <cell r="P369" t="str">
            <v>无</v>
          </cell>
        </row>
        <row r="370">
          <cell r="C370">
            <v>20190511309</v>
          </cell>
          <cell r="D370" t="str">
            <v>男</v>
          </cell>
          <cell r="E370" t="str">
            <v>大专</v>
          </cell>
          <cell r="F370" t="str">
            <v>2016-07</v>
          </cell>
          <cell r="G370" t="str">
            <v>铜仁职业技术学院</v>
          </cell>
          <cell r="H370" t="str">
            <v>临床医学</v>
          </cell>
          <cell r="I370" t="str">
            <v>乡镇卫生院2</v>
          </cell>
          <cell r="J370" t="str">
            <v>01</v>
          </cell>
          <cell r="K370" t="str">
            <v>贵州省沿河土家族自治县塘坝镇</v>
          </cell>
          <cell r="L370" t="str">
            <v>522228199408024017</v>
          </cell>
          <cell r="M370" t="str">
            <v>无</v>
          </cell>
          <cell r="N370">
            <v>0</v>
          </cell>
          <cell r="O370">
            <v>18285699121</v>
          </cell>
          <cell r="P370" t="str">
            <v>执业助理医师</v>
          </cell>
        </row>
        <row r="371">
          <cell r="C371">
            <v>20190611310</v>
          </cell>
          <cell r="D371" t="str">
            <v>女</v>
          </cell>
          <cell r="E371" t="str">
            <v>大专</v>
          </cell>
          <cell r="F371" t="str">
            <v>2003-12</v>
          </cell>
          <cell r="G371" t="str">
            <v>贵阳中医学院</v>
          </cell>
          <cell r="H371" t="str">
            <v>中医（专科）</v>
          </cell>
          <cell r="I371" t="str">
            <v>乡镇卫生院3</v>
          </cell>
          <cell r="J371" t="str">
            <v>01</v>
          </cell>
          <cell r="K371" t="str">
            <v>贵州省开阳县南江乡</v>
          </cell>
          <cell r="L371" t="str">
            <v>522425198312043923</v>
          </cell>
          <cell r="M371" t="str">
            <v>枇杷哨村第一卫生室</v>
          </cell>
          <cell r="N371">
            <v>1</v>
          </cell>
          <cell r="O371">
            <v>18166729226</v>
          </cell>
          <cell r="P371" t="str">
            <v>无</v>
          </cell>
        </row>
        <row r="372">
          <cell r="C372">
            <v>20190121311</v>
          </cell>
          <cell r="D372" t="str">
            <v>女</v>
          </cell>
          <cell r="E372" t="str">
            <v>本科</v>
          </cell>
          <cell r="F372" t="str">
            <v>2014-07</v>
          </cell>
          <cell r="G372" t="str">
            <v>遵义医学院</v>
          </cell>
          <cell r="H372" t="str">
            <v>临床医学</v>
          </cell>
          <cell r="I372" t="str">
            <v>开阳县人民医院</v>
          </cell>
          <cell r="J372" t="str">
            <v>02</v>
          </cell>
          <cell r="K372" t="str">
            <v>修文县洒坪乡小坝村</v>
          </cell>
          <cell r="L372" t="str">
            <v>520123199003244442</v>
          </cell>
          <cell r="M372" t="str">
            <v>修文县人民医院（临聘）</v>
          </cell>
          <cell r="N372" t="str">
            <v>5</v>
          </cell>
          <cell r="O372" t="str">
            <v>18985414052</v>
          </cell>
          <cell r="P372" t="str">
            <v>执业医师</v>
          </cell>
        </row>
        <row r="373">
          <cell r="C373">
            <v>20190611312</v>
          </cell>
          <cell r="D373" t="str">
            <v>男</v>
          </cell>
          <cell r="E373" t="str">
            <v>大专</v>
          </cell>
          <cell r="F373" t="str">
            <v>2018-07</v>
          </cell>
          <cell r="G373" t="str">
            <v>遵义医药高等专科学校</v>
          </cell>
          <cell r="H373" t="str">
            <v>中医学</v>
          </cell>
          <cell r="I373" t="str">
            <v>乡镇卫生院3</v>
          </cell>
          <cell r="J373" t="str">
            <v>01</v>
          </cell>
          <cell r="K373" t="str">
            <v>贵州省习水县桑木镇</v>
          </cell>
          <cell r="L373" t="str">
            <v>522132198909272611</v>
          </cell>
          <cell r="M373" t="str">
            <v>无</v>
          </cell>
          <cell r="N373">
            <v>0</v>
          </cell>
          <cell r="O373" t="str">
            <v>13765278158/19184328058</v>
          </cell>
          <cell r="P373" t="str">
            <v>无</v>
          </cell>
          <cell r="Q373" t="str">
            <v>差户口本原件</v>
          </cell>
        </row>
        <row r="374">
          <cell r="C374">
            <v>20190611313</v>
          </cell>
          <cell r="D374" t="str">
            <v>男</v>
          </cell>
          <cell r="E374" t="str">
            <v>大专</v>
          </cell>
          <cell r="F374" t="str">
            <v>2019-07</v>
          </cell>
          <cell r="G374" t="str">
            <v>山东现代学院</v>
          </cell>
          <cell r="H374" t="str">
            <v>临床医学</v>
          </cell>
          <cell r="I374" t="str">
            <v>乡镇卫生院3</v>
          </cell>
          <cell r="J374" t="str">
            <v>01</v>
          </cell>
          <cell r="K374" t="str">
            <v>贵州省正安县中观镇</v>
          </cell>
          <cell r="L374" t="str">
            <v>522124199701014036</v>
          </cell>
          <cell r="M374" t="str">
            <v>无</v>
          </cell>
          <cell r="N374">
            <v>0</v>
          </cell>
          <cell r="O374">
            <v>18892499518</v>
          </cell>
          <cell r="P374" t="str">
            <v>无</v>
          </cell>
        </row>
        <row r="375">
          <cell r="C375">
            <v>20190111314</v>
          </cell>
          <cell r="D375" t="str">
            <v>男</v>
          </cell>
          <cell r="E375" t="str">
            <v>本科</v>
          </cell>
          <cell r="F375" t="str">
            <v>2014-07</v>
          </cell>
          <cell r="G375" t="str">
            <v>贵阳医学院</v>
          </cell>
          <cell r="H375" t="str">
            <v>临床医学</v>
          </cell>
          <cell r="I375" t="str">
            <v>开阳县人民医院</v>
          </cell>
          <cell r="J375" t="str">
            <v>01</v>
          </cell>
          <cell r="K375" t="str">
            <v>贵州省开阳县金钟镇茶元村丰岩河</v>
          </cell>
          <cell r="L375" t="str">
            <v>520121198911282834</v>
          </cell>
          <cell r="M375" t="str">
            <v>开阳县人民医院（临聘）</v>
          </cell>
          <cell r="N375" t="str">
            <v>5</v>
          </cell>
          <cell r="O375" t="str">
            <v>13984817685</v>
          </cell>
          <cell r="P375" t="str">
            <v>执业医师资格</v>
          </cell>
        </row>
        <row r="376">
          <cell r="C376">
            <v>20190611315</v>
          </cell>
          <cell r="D376" t="str">
            <v>女</v>
          </cell>
          <cell r="E376" t="str">
            <v>大专</v>
          </cell>
          <cell r="F376" t="str">
            <v>2012-07</v>
          </cell>
          <cell r="G376" t="str">
            <v>遵义医药高等专科学校</v>
          </cell>
          <cell r="H376" t="str">
            <v>中医学</v>
          </cell>
          <cell r="I376" t="str">
            <v>乡镇卫生院3</v>
          </cell>
          <cell r="J376" t="str">
            <v>01</v>
          </cell>
          <cell r="K376" t="str">
            <v>贵州省紫云县火花乡</v>
          </cell>
          <cell r="L376" t="str">
            <v>522530199210164143</v>
          </cell>
          <cell r="M376" t="str">
            <v>黔东南州中医医院（规培）</v>
          </cell>
          <cell r="N376">
            <v>2</v>
          </cell>
          <cell r="O376">
            <v>18224640364</v>
          </cell>
          <cell r="P376" t="str">
            <v>执业助理医师</v>
          </cell>
          <cell r="Q376" t="str">
            <v>差户口本原件及复印件</v>
          </cell>
        </row>
        <row r="377">
          <cell r="C377">
            <v>20190231316</v>
          </cell>
          <cell r="D377" t="str">
            <v>女</v>
          </cell>
          <cell r="E377" t="str">
            <v>本科</v>
          </cell>
          <cell r="F377" t="str">
            <v>2017-06</v>
          </cell>
          <cell r="G377" t="str">
            <v>云南财经大学</v>
          </cell>
          <cell r="H377" t="str">
            <v>会计学</v>
          </cell>
          <cell r="I377" t="str">
            <v>开阳县中西医结合医院</v>
          </cell>
          <cell r="J377" t="str">
            <v>03</v>
          </cell>
          <cell r="K377" t="str">
            <v>余庆县关兴镇狮山村沙沟组</v>
          </cell>
          <cell r="L377" t="str">
            <v>522129199301045548</v>
          </cell>
          <cell r="M377" t="str">
            <v>无</v>
          </cell>
          <cell r="N377" t="str">
            <v>无</v>
          </cell>
          <cell r="O377">
            <v>18285212097</v>
          </cell>
          <cell r="P377" t="str">
            <v>初级会计师</v>
          </cell>
        </row>
        <row r="378">
          <cell r="C378">
            <v>20190211317</v>
          </cell>
          <cell r="D378" t="str">
            <v>女</v>
          </cell>
          <cell r="E378" t="str">
            <v>本科</v>
          </cell>
          <cell r="F378" t="str">
            <v>2015-07</v>
          </cell>
          <cell r="G378" t="str">
            <v>杭州师范大学</v>
          </cell>
          <cell r="H378" t="str">
            <v>口腔医学</v>
          </cell>
          <cell r="I378" t="str">
            <v>开阳县中西医结合医院</v>
          </cell>
          <cell r="J378" t="str">
            <v>01</v>
          </cell>
          <cell r="K378" t="str">
            <v>道真县大矸镇福星村大淌组</v>
          </cell>
          <cell r="L378" t="str">
            <v>522125199210134347</v>
          </cell>
          <cell r="M378" t="str">
            <v>贵阳市口腔医院</v>
          </cell>
          <cell r="N378">
            <v>3</v>
          </cell>
          <cell r="O378">
            <v>18585850754</v>
          </cell>
          <cell r="P378" t="str">
            <v>口腔执业医师资格证</v>
          </cell>
        </row>
        <row r="379">
          <cell r="C379">
            <v>20190611318</v>
          </cell>
          <cell r="D379" t="str">
            <v>女</v>
          </cell>
          <cell r="E379" t="str">
            <v>大专</v>
          </cell>
          <cell r="F379" t="str">
            <v>2014-07</v>
          </cell>
          <cell r="G379" t="str">
            <v>遵义医药高等专科学校</v>
          </cell>
          <cell r="H379" t="str">
            <v>中医学</v>
          </cell>
          <cell r="I379" t="str">
            <v>乡镇卫生院3</v>
          </cell>
          <cell r="J379" t="str">
            <v>01</v>
          </cell>
          <cell r="K379" t="str">
            <v>贵州省清镇市站街镇</v>
          </cell>
          <cell r="L379" t="str">
            <v>520181199211021722</v>
          </cell>
          <cell r="M379" t="str">
            <v>贵州退休医师医院</v>
          </cell>
          <cell r="N379">
            <v>5</v>
          </cell>
          <cell r="O379">
            <v>18275619282</v>
          </cell>
          <cell r="P379" t="str">
            <v>无</v>
          </cell>
        </row>
        <row r="380">
          <cell r="C380">
            <v>20190511319</v>
          </cell>
          <cell r="D380" t="str">
            <v>女</v>
          </cell>
          <cell r="E380" t="str">
            <v>本科</v>
          </cell>
          <cell r="F380" t="str">
            <v>2019-07</v>
          </cell>
          <cell r="G380" t="str">
            <v>贵州省医科大学</v>
          </cell>
          <cell r="H380" t="str">
            <v>临床医学</v>
          </cell>
          <cell r="I380" t="str">
            <v>乡镇卫生院2</v>
          </cell>
          <cell r="J380" t="str">
            <v>01</v>
          </cell>
          <cell r="K380" t="str">
            <v>贵州省开阳县楠木渡镇</v>
          </cell>
          <cell r="L380" t="str">
            <v>520121199403142821</v>
          </cell>
          <cell r="M380" t="str">
            <v>开阳县协和医院（临聘）</v>
          </cell>
          <cell r="N380">
            <v>3</v>
          </cell>
          <cell r="O380">
            <v>18375203083</v>
          </cell>
          <cell r="P380" t="str">
            <v>执业助理医师</v>
          </cell>
        </row>
        <row r="381">
          <cell r="C381">
            <v>20190321320</v>
          </cell>
          <cell r="D381" t="str">
            <v>女</v>
          </cell>
          <cell r="E381" t="str">
            <v>本科</v>
          </cell>
          <cell r="F381" t="str">
            <v>2007-07</v>
          </cell>
          <cell r="G381" t="str">
            <v>遵义医学院</v>
          </cell>
          <cell r="H381" t="str">
            <v>临床医学</v>
          </cell>
          <cell r="I381" t="str">
            <v>开阳县妇幼保健院</v>
          </cell>
          <cell r="J381" t="str">
            <v>02</v>
          </cell>
          <cell r="K381" t="str">
            <v>贵州省开阳县城关镇</v>
          </cell>
          <cell r="L381" t="str">
            <v>522523198412080644</v>
          </cell>
          <cell r="M381" t="str">
            <v>开阳县妇幼保健院（临聘）</v>
          </cell>
          <cell r="N381">
            <v>12</v>
          </cell>
          <cell r="O381">
            <v>18286033558</v>
          </cell>
          <cell r="P381" t="str">
            <v>妇产科主治医师</v>
          </cell>
          <cell r="Q381" t="str">
            <v>差户口本原件</v>
          </cell>
        </row>
        <row r="382">
          <cell r="C382">
            <v>20190511321</v>
          </cell>
          <cell r="D382" t="str">
            <v>男</v>
          </cell>
          <cell r="E382" t="str">
            <v>本科</v>
          </cell>
          <cell r="F382" t="str">
            <v>2019-07</v>
          </cell>
          <cell r="G382" t="str">
            <v>遵义医科大学</v>
          </cell>
          <cell r="H382" t="str">
            <v>临床医学</v>
          </cell>
          <cell r="I382" t="str">
            <v>乡镇卫生院2</v>
          </cell>
          <cell r="J382" t="str">
            <v>01</v>
          </cell>
          <cell r="K382" t="str">
            <v>贵州省瓮安县玉山镇</v>
          </cell>
          <cell r="L382" t="str">
            <v>522725199107256111</v>
          </cell>
          <cell r="M382" t="str">
            <v>无</v>
          </cell>
          <cell r="N382">
            <v>0</v>
          </cell>
          <cell r="O382">
            <v>13595535053</v>
          </cell>
          <cell r="P382" t="str">
            <v>执业助理医师（未发证）</v>
          </cell>
          <cell r="Q382" t="str">
            <v>差户口本原件及复印件</v>
          </cell>
        </row>
        <row r="383">
          <cell r="C383">
            <v>20190611322</v>
          </cell>
          <cell r="D383" t="str">
            <v>女</v>
          </cell>
          <cell r="E383" t="str">
            <v>大专</v>
          </cell>
          <cell r="F383" t="str">
            <v>2018-07</v>
          </cell>
          <cell r="G383" t="str">
            <v>遵义医药高等专科学校</v>
          </cell>
          <cell r="H383" t="str">
            <v>中医学</v>
          </cell>
          <cell r="I383" t="str">
            <v>乡镇卫生院3</v>
          </cell>
          <cell r="J383" t="str">
            <v>01</v>
          </cell>
          <cell r="K383" t="str">
            <v>贵州省织金县猫场镇</v>
          </cell>
          <cell r="L383" t="str">
            <v>522425199511013027</v>
          </cell>
          <cell r="M383" t="str">
            <v>无</v>
          </cell>
          <cell r="N383">
            <v>0</v>
          </cell>
          <cell r="O383">
            <v>15185292381</v>
          </cell>
          <cell r="P383" t="str">
            <v>无</v>
          </cell>
        </row>
        <row r="384">
          <cell r="C384">
            <v>20190171323</v>
          </cell>
          <cell r="D384" t="str">
            <v>女</v>
          </cell>
          <cell r="E384" t="str">
            <v>本科</v>
          </cell>
          <cell r="F384" t="str">
            <v>2015-07</v>
          </cell>
          <cell r="G384" t="str">
            <v>哈尔滨医科大学</v>
          </cell>
          <cell r="H384" t="str">
            <v>医学检验</v>
          </cell>
          <cell r="I384" t="str">
            <v>开阳县人民医院</v>
          </cell>
          <cell r="J384" t="str">
            <v>07</v>
          </cell>
          <cell r="K384" t="str">
            <v>贵州省开阳县金钟镇开磷社区轩辕寺平房35号</v>
          </cell>
          <cell r="L384" t="str">
            <v>520121199201057821</v>
          </cell>
          <cell r="M384" t="str">
            <v>无</v>
          </cell>
          <cell r="N384" t="str">
            <v>4</v>
          </cell>
          <cell r="O384" t="str">
            <v>15267497705</v>
          </cell>
          <cell r="P384" t="str">
            <v>检验师</v>
          </cell>
          <cell r="Q384" t="str">
            <v>未审核解除合同原件</v>
          </cell>
        </row>
        <row r="385">
          <cell r="C385">
            <v>20190711324</v>
          </cell>
          <cell r="D385" t="str">
            <v>女</v>
          </cell>
          <cell r="E385" t="str">
            <v>本科</v>
          </cell>
          <cell r="F385" t="str">
            <v>2015-07</v>
          </cell>
          <cell r="G385" t="str">
            <v>贵阳中医学院</v>
          </cell>
          <cell r="H385" t="str">
            <v>中药</v>
          </cell>
          <cell r="I385" t="str">
            <v>乡镇卫生院4</v>
          </cell>
          <cell r="J385" t="str">
            <v>01</v>
          </cell>
          <cell r="K385" t="str">
            <v>贵州省开阳县城关镇</v>
          </cell>
          <cell r="L385" t="str">
            <v>520121199404020025</v>
          </cell>
          <cell r="M385" t="str">
            <v>贵州安达（临聘）</v>
          </cell>
          <cell r="N385">
            <v>4</v>
          </cell>
          <cell r="O385">
            <v>18285142449</v>
          </cell>
          <cell r="P385" t="str">
            <v>无</v>
          </cell>
        </row>
        <row r="386">
          <cell r="C386">
            <v>20190611325</v>
          </cell>
          <cell r="D386" t="str">
            <v>女</v>
          </cell>
          <cell r="E386" t="str">
            <v>大专</v>
          </cell>
          <cell r="F386" t="str">
            <v>2019-06</v>
          </cell>
          <cell r="G386" t="str">
            <v>石家庄医学高等专科学校</v>
          </cell>
          <cell r="H386" t="str">
            <v>临床医学</v>
          </cell>
          <cell r="I386" t="str">
            <v>乡镇卫生院3</v>
          </cell>
          <cell r="J386" t="str">
            <v>01</v>
          </cell>
          <cell r="K386" t="str">
            <v>贵州省湄潭县湄江乡</v>
          </cell>
          <cell r="L386" t="str">
            <v>522128199705030047</v>
          </cell>
          <cell r="M386" t="str">
            <v>无</v>
          </cell>
          <cell r="N386">
            <v>0</v>
          </cell>
          <cell r="O386">
            <v>18000318584</v>
          </cell>
          <cell r="P386" t="str">
            <v xml:space="preserve">无 </v>
          </cell>
        </row>
        <row r="387">
          <cell r="C387">
            <v>20190211326</v>
          </cell>
          <cell r="D387" t="str">
            <v>女</v>
          </cell>
          <cell r="E387" t="str">
            <v>本科</v>
          </cell>
          <cell r="F387" t="str">
            <v>2016-07</v>
          </cell>
          <cell r="G387" t="str">
            <v xml:space="preserve">贵阳中医学院时珍学院 </v>
          </cell>
          <cell r="H387" t="str">
            <v>针灸推拿学</v>
          </cell>
          <cell r="I387" t="str">
            <v>开阳县中西医结合医院</v>
          </cell>
          <cell r="J387" t="str">
            <v>01</v>
          </cell>
          <cell r="K387" t="str">
            <v>开阳县城关镇中西路9-1号</v>
          </cell>
          <cell r="L387" t="str">
            <v>520121199309293826</v>
          </cell>
          <cell r="M387" t="str">
            <v>开阳县妇幼保健院</v>
          </cell>
          <cell r="N387">
            <v>3</v>
          </cell>
          <cell r="O387">
            <v>18085116066</v>
          </cell>
          <cell r="P387" t="str">
            <v>中医执业医师资格证</v>
          </cell>
        </row>
        <row r="388">
          <cell r="C388">
            <v>20190611327</v>
          </cell>
          <cell r="D388" t="str">
            <v>女</v>
          </cell>
          <cell r="E388" t="str">
            <v>大专</v>
          </cell>
          <cell r="F388" t="str">
            <v>2019-07</v>
          </cell>
          <cell r="G388" t="str">
            <v>黔东南民族职业技术学院</v>
          </cell>
          <cell r="H388" t="str">
            <v>口腔医学</v>
          </cell>
          <cell r="I388" t="str">
            <v>乡镇卫生院3</v>
          </cell>
          <cell r="J388" t="str">
            <v>01</v>
          </cell>
          <cell r="K388" t="str">
            <v>贵州省开阳县龙岗镇</v>
          </cell>
          <cell r="L388" t="str">
            <v>520121199808166047</v>
          </cell>
          <cell r="M388" t="str">
            <v>无</v>
          </cell>
          <cell r="N388">
            <v>0</v>
          </cell>
          <cell r="O388">
            <v>13595085948</v>
          </cell>
          <cell r="P388" t="str">
            <v>无</v>
          </cell>
        </row>
        <row r="389">
          <cell r="C389">
            <v>20190611328</v>
          </cell>
          <cell r="D389" t="str">
            <v>女</v>
          </cell>
          <cell r="E389" t="str">
            <v>大专</v>
          </cell>
          <cell r="F389" t="str">
            <v>2017-07</v>
          </cell>
          <cell r="G389" t="str">
            <v>肇庆医学高等专科学校</v>
          </cell>
          <cell r="H389" t="str">
            <v>临床医学</v>
          </cell>
          <cell r="I389" t="str">
            <v>乡镇卫生院3</v>
          </cell>
          <cell r="J389" t="str">
            <v>01</v>
          </cell>
          <cell r="K389" t="str">
            <v>贵州省赫章县平山乡</v>
          </cell>
          <cell r="L389" t="str">
            <v>522428199105074827</v>
          </cell>
          <cell r="M389" t="str">
            <v>无</v>
          </cell>
          <cell r="N389">
            <v>0</v>
          </cell>
          <cell r="O389">
            <v>18311544607</v>
          </cell>
          <cell r="P389" t="str">
            <v>无</v>
          </cell>
        </row>
        <row r="390">
          <cell r="C390">
            <v>20190711329</v>
          </cell>
          <cell r="D390" t="str">
            <v>男</v>
          </cell>
          <cell r="E390" t="str">
            <v>大专</v>
          </cell>
          <cell r="F390" t="str">
            <v>2018-07</v>
          </cell>
          <cell r="G390" t="str">
            <v>毕节医学高等专科学校</v>
          </cell>
          <cell r="H390" t="str">
            <v>药学</v>
          </cell>
          <cell r="I390" t="str">
            <v>乡镇卫生院4</v>
          </cell>
          <cell r="J390" t="str">
            <v>01</v>
          </cell>
          <cell r="K390" t="str">
            <v>贵州省大方县黄泥塘镇</v>
          </cell>
          <cell r="L390" t="str">
            <v>522422199610271217</v>
          </cell>
          <cell r="M390" t="str">
            <v>大方县核桃乡卫生院（临聘）</v>
          </cell>
          <cell r="N390">
            <v>1</v>
          </cell>
          <cell r="O390">
            <v>18085722511</v>
          </cell>
          <cell r="P390" t="str">
            <v>药士</v>
          </cell>
          <cell r="Q390" t="str">
            <v>无身份证、资格证</v>
          </cell>
        </row>
        <row r="391">
          <cell r="C391">
            <v>20190611330</v>
          </cell>
          <cell r="D391" t="str">
            <v>男</v>
          </cell>
          <cell r="E391" t="str">
            <v>大专</v>
          </cell>
          <cell r="F391" t="str">
            <v>2010-07</v>
          </cell>
          <cell r="G391" t="str">
            <v>贵阳医学院</v>
          </cell>
          <cell r="H391" t="str">
            <v>临床医学</v>
          </cell>
          <cell r="I391" t="str">
            <v>乡镇卫生院3</v>
          </cell>
          <cell r="J391" t="str">
            <v>01</v>
          </cell>
          <cell r="K391" t="str">
            <v>贵州省贵阳市观山湖区</v>
          </cell>
          <cell r="L391" t="str">
            <v>520181198910063812</v>
          </cell>
          <cell r="M391" t="str">
            <v>百花湖镇卫生院（临聘）</v>
          </cell>
          <cell r="N391">
            <v>0</v>
          </cell>
          <cell r="O391">
            <v>18096090600</v>
          </cell>
          <cell r="P391" t="str">
            <v>无</v>
          </cell>
        </row>
        <row r="392">
          <cell r="C392">
            <v>20190711401</v>
          </cell>
          <cell r="D392" t="str">
            <v>男</v>
          </cell>
          <cell r="E392" t="str">
            <v>本科</v>
          </cell>
          <cell r="F392" t="str">
            <v>2017-07</v>
          </cell>
          <cell r="G392" t="str">
            <v>贵阳中医学院</v>
          </cell>
          <cell r="H392" t="str">
            <v>中药学</v>
          </cell>
          <cell r="I392" t="str">
            <v>乡镇卫生院4</v>
          </cell>
          <cell r="J392" t="str">
            <v>01</v>
          </cell>
          <cell r="K392" t="str">
            <v>贵州省大方县牛场乡</v>
          </cell>
          <cell r="L392" t="str">
            <v>52242219921005343X</v>
          </cell>
          <cell r="M392" t="str">
            <v>无</v>
          </cell>
          <cell r="N392">
            <v>0</v>
          </cell>
          <cell r="O392">
            <v>15761639799</v>
          </cell>
          <cell r="P392" t="str">
            <v>初级中药师</v>
          </cell>
        </row>
        <row r="393">
          <cell r="C393">
            <v>20190611402</v>
          </cell>
          <cell r="D393" t="str">
            <v>男</v>
          </cell>
          <cell r="E393" t="str">
            <v>大专</v>
          </cell>
          <cell r="F393" t="str">
            <v>2019-07</v>
          </cell>
          <cell r="G393" t="str">
            <v>毕节医学高等专科学校</v>
          </cell>
          <cell r="H393" t="str">
            <v>中医学</v>
          </cell>
          <cell r="I393" t="str">
            <v>乡镇卫生院3</v>
          </cell>
          <cell r="J393" t="str">
            <v>01</v>
          </cell>
          <cell r="K393" t="str">
            <v>贵州省印江县龙津街道</v>
          </cell>
          <cell r="L393" t="str">
            <v>522226199707290013</v>
          </cell>
          <cell r="M393" t="str">
            <v>无</v>
          </cell>
          <cell r="N393">
            <v>0</v>
          </cell>
          <cell r="O393">
            <v>18385912071</v>
          </cell>
          <cell r="P393" t="str">
            <v>无</v>
          </cell>
        </row>
        <row r="394">
          <cell r="C394">
            <v>20190411403</v>
          </cell>
          <cell r="D394" t="str">
            <v>女</v>
          </cell>
          <cell r="E394" t="str">
            <v>本科</v>
          </cell>
          <cell r="F394" t="str">
            <v>2019-07</v>
          </cell>
          <cell r="G394" t="str">
            <v>贵州中医药大学</v>
          </cell>
          <cell r="H394" t="str">
            <v>中医学</v>
          </cell>
          <cell r="I394" t="str">
            <v>乡镇卫生院1</v>
          </cell>
          <cell r="J394" t="str">
            <v>01</v>
          </cell>
          <cell r="K394" t="str">
            <v>贵州省开阳县城关镇</v>
          </cell>
          <cell r="L394" t="str">
            <v>520121199606071226</v>
          </cell>
          <cell r="M394" t="str">
            <v>无</v>
          </cell>
          <cell r="N394">
            <v>0</v>
          </cell>
          <cell r="O394">
            <v>18798754359</v>
          </cell>
          <cell r="P394" t="str">
            <v>无</v>
          </cell>
        </row>
        <row r="395">
          <cell r="C395">
            <v>20190611404</v>
          </cell>
          <cell r="D395" t="str">
            <v>女</v>
          </cell>
          <cell r="E395" t="str">
            <v>大专</v>
          </cell>
          <cell r="F395" t="str">
            <v>2016-06</v>
          </cell>
          <cell r="G395" t="str">
            <v>黔南民族医学高等专科学校</v>
          </cell>
          <cell r="H395" t="str">
            <v>临床医学</v>
          </cell>
          <cell r="I395" t="str">
            <v>乡镇卫生院3</v>
          </cell>
          <cell r="J395" t="str">
            <v>01</v>
          </cell>
          <cell r="K395" t="str">
            <v>贵州省开阳县双流镇</v>
          </cell>
          <cell r="L395" t="str">
            <v>520121199204101285</v>
          </cell>
          <cell r="M395" t="str">
            <v>无</v>
          </cell>
          <cell r="N395">
            <v>0</v>
          </cell>
          <cell r="O395">
            <v>18385640587</v>
          </cell>
          <cell r="P395" t="str">
            <v>无</v>
          </cell>
        </row>
        <row r="396">
          <cell r="C396">
            <v>20190611405</v>
          </cell>
          <cell r="D396" t="str">
            <v>男</v>
          </cell>
          <cell r="E396" t="str">
            <v>大专</v>
          </cell>
          <cell r="F396" t="str">
            <v>2019-07</v>
          </cell>
          <cell r="G396" t="str">
            <v>遵义医药高等专科学校</v>
          </cell>
          <cell r="H396" t="str">
            <v>中医学</v>
          </cell>
          <cell r="I396" t="str">
            <v>乡镇卫生院3</v>
          </cell>
          <cell r="J396" t="str">
            <v>01</v>
          </cell>
          <cell r="K396" t="str">
            <v>贵州省台江县方召乡</v>
          </cell>
          <cell r="L396" t="str">
            <v>522630199405040656</v>
          </cell>
          <cell r="M396" t="str">
            <v>无</v>
          </cell>
          <cell r="N396">
            <v>0</v>
          </cell>
          <cell r="O396">
            <v>18385706400</v>
          </cell>
          <cell r="P396" t="str">
            <v>无</v>
          </cell>
        </row>
        <row r="397">
          <cell r="C397">
            <v>20190611406</v>
          </cell>
          <cell r="D397" t="str">
            <v>男</v>
          </cell>
          <cell r="E397" t="str">
            <v>大专</v>
          </cell>
          <cell r="F397" t="str">
            <v>2019-06</v>
          </cell>
          <cell r="G397" t="str">
            <v>重庆三峡医药高等专科学校</v>
          </cell>
          <cell r="H397" t="str">
            <v>中医骨伤</v>
          </cell>
          <cell r="I397" t="str">
            <v>乡镇卫生院3</v>
          </cell>
          <cell r="J397" t="str">
            <v>01</v>
          </cell>
          <cell r="K397" t="str">
            <v>甘肃省临洮县康家集</v>
          </cell>
          <cell r="L397" t="str">
            <v>622427199306264712</v>
          </cell>
          <cell r="M397" t="str">
            <v>无</v>
          </cell>
          <cell r="N397">
            <v>0</v>
          </cell>
          <cell r="O397">
            <v>18584895896</v>
          </cell>
          <cell r="P397" t="str">
            <v>无</v>
          </cell>
        </row>
        <row r="398">
          <cell r="C398">
            <v>20190611407</v>
          </cell>
          <cell r="D398" t="str">
            <v>女</v>
          </cell>
          <cell r="E398" t="str">
            <v>大专</v>
          </cell>
          <cell r="F398" t="str">
            <v>2017-07</v>
          </cell>
          <cell r="G398" t="str">
            <v>黔南民族医学高等专科学校</v>
          </cell>
          <cell r="H398" t="str">
            <v>临床医学</v>
          </cell>
          <cell r="I398" t="str">
            <v>乡镇卫生院3</v>
          </cell>
          <cell r="J398" t="str">
            <v>01</v>
          </cell>
          <cell r="K398" t="str">
            <v>贵州省织金县以那镇</v>
          </cell>
          <cell r="L398" t="str">
            <v>522425199406216324</v>
          </cell>
          <cell r="M398" t="str">
            <v>无</v>
          </cell>
          <cell r="N398">
            <v>0</v>
          </cell>
          <cell r="O398">
            <v>18748503701</v>
          </cell>
          <cell r="P398" t="str">
            <v>无</v>
          </cell>
        </row>
        <row r="399">
          <cell r="C399">
            <v>20190111408</v>
          </cell>
          <cell r="D399" t="str">
            <v>女</v>
          </cell>
          <cell r="E399" t="str">
            <v>本科</v>
          </cell>
          <cell r="F399" t="str">
            <v>2011-07</v>
          </cell>
          <cell r="G399" t="str">
            <v>贵阳医学院神奇民族医药学院</v>
          </cell>
          <cell r="H399" t="str">
            <v>临床医学</v>
          </cell>
          <cell r="I399" t="str">
            <v>开阳县人民医院</v>
          </cell>
          <cell r="J399" t="str">
            <v>01</v>
          </cell>
          <cell r="K399" t="str">
            <v>贵州省贵阳市白云区</v>
          </cell>
          <cell r="L399" t="str">
            <v>522522198412250061</v>
          </cell>
          <cell r="M399" t="str">
            <v>开阳县人民医院（临聘）</v>
          </cell>
          <cell r="N399" t="str">
            <v>8</v>
          </cell>
          <cell r="O399" t="str">
            <v>13765840790</v>
          </cell>
          <cell r="P399" t="str">
            <v>执业医师资格</v>
          </cell>
        </row>
        <row r="400">
          <cell r="C400">
            <v>20190111409</v>
          </cell>
          <cell r="D400" t="str">
            <v>女</v>
          </cell>
          <cell r="E400" t="str">
            <v>本科</v>
          </cell>
          <cell r="F400" t="str">
            <v>2013-07</v>
          </cell>
          <cell r="G400" t="str">
            <v>贵阳医学院神奇民族学院</v>
          </cell>
          <cell r="H400" t="str">
            <v>临床医学</v>
          </cell>
          <cell r="I400" t="str">
            <v>开阳县人民医院</v>
          </cell>
          <cell r="J400" t="str">
            <v>01</v>
          </cell>
          <cell r="K400" t="str">
            <v>开阳县金钟镇金华村</v>
          </cell>
          <cell r="L400" t="str">
            <v>520121198802207624</v>
          </cell>
          <cell r="M400" t="str">
            <v>开阳县人民医院（临聘）</v>
          </cell>
          <cell r="N400" t="str">
            <v>6</v>
          </cell>
          <cell r="O400" t="str">
            <v>13984168732</v>
          </cell>
          <cell r="P400" t="str">
            <v>执业医师资格</v>
          </cell>
        </row>
        <row r="401">
          <cell r="C401">
            <v>20190711410</v>
          </cell>
          <cell r="D401" t="str">
            <v>女</v>
          </cell>
          <cell r="E401" t="str">
            <v>本科</v>
          </cell>
          <cell r="F401" t="str">
            <v>2017-07</v>
          </cell>
          <cell r="G401" t="str">
            <v>贵州医科大学</v>
          </cell>
          <cell r="H401" t="str">
            <v>中药学</v>
          </cell>
          <cell r="I401" t="str">
            <v>乡镇卫生院4</v>
          </cell>
          <cell r="J401" t="str">
            <v>01</v>
          </cell>
          <cell r="K401" t="str">
            <v>贵州省开阳县金中镇</v>
          </cell>
          <cell r="L401" t="str">
            <v>520121199301207620</v>
          </cell>
          <cell r="M401" t="str">
            <v>无</v>
          </cell>
          <cell r="N401">
            <v>0</v>
          </cell>
          <cell r="O401">
            <v>15761602273</v>
          </cell>
          <cell r="P401" t="str">
            <v>无</v>
          </cell>
        </row>
        <row r="402">
          <cell r="C402">
            <v>20190711411</v>
          </cell>
          <cell r="D402" t="str">
            <v>男</v>
          </cell>
          <cell r="E402" t="str">
            <v>大专</v>
          </cell>
          <cell r="F402" t="str">
            <v>2014-07</v>
          </cell>
          <cell r="G402" t="str">
            <v>黔南民族医学高等专科学校</v>
          </cell>
          <cell r="H402" t="str">
            <v>中药</v>
          </cell>
          <cell r="I402" t="str">
            <v>乡镇卫生院4</v>
          </cell>
          <cell r="J402" t="str">
            <v>01</v>
          </cell>
          <cell r="K402" t="str">
            <v>贵州省瓮安县江界河镇</v>
          </cell>
          <cell r="L402" t="str">
            <v>522725199109066813</v>
          </cell>
          <cell r="M402" t="str">
            <v>无</v>
          </cell>
          <cell r="N402">
            <v>0</v>
          </cell>
          <cell r="O402">
            <v>15286239945</v>
          </cell>
          <cell r="P402" t="str">
            <v>初级（士）</v>
          </cell>
          <cell r="Q402" t="str">
            <v>差户口本原件及复印件</v>
          </cell>
        </row>
        <row r="403">
          <cell r="C403">
            <v>20190111412</v>
          </cell>
          <cell r="D403" t="str">
            <v>男</v>
          </cell>
          <cell r="E403" t="str">
            <v>本科</v>
          </cell>
          <cell r="F403" t="str">
            <v>2015-07</v>
          </cell>
          <cell r="G403" t="str">
            <v>遵义医学院医学与科技学院</v>
          </cell>
          <cell r="H403" t="str">
            <v>临床医学</v>
          </cell>
          <cell r="I403" t="str">
            <v>开阳县人民医院</v>
          </cell>
          <cell r="J403" t="str">
            <v>01</v>
          </cell>
          <cell r="K403" t="str">
            <v>开阳县城关镇城西村后坝组</v>
          </cell>
          <cell r="L403" t="str">
            <v>520121199104280036</v>
          </cell>
          <cell r="M403" t="str">
            <v>开阳县人民医院（临聘）</v>
          </cell>
          <cell r="N403" t="str">
            <v>4</v>
          </cell>
          <cell r="O403" t="str">
            <v>18798121889</v>
          </cell>
          <cell r="P403" t="str">
            <v>执业医师资格</v>
          </cell>
        </row>
        <row r="404">
          <cell r="C404">
            <v>20190231413</v>
          </cell>
          <cell r="D404" t="str">
            <v>女</v>
          </cell>
          <cell r="E404" t="str">
            <v>本科</v>
          </cell>
          <cell r="F404" t="str">
            <v>2018-06</v>
          </cell>
          <cell r="G404" t="str">
            <v>贵州财经大学</v>
          </cell>
          <cell r="H404" t="str">
            <v>审计学</v>
          </cell>
          <cell r="I404" t="str">
            <v>开阳县中西医结合医院</v>
          </cell>
          <cell r="J404" t="str">
            <v>03</v>
          </cell>
          <cell r="K404" t="str">
            <v>大方县双山镇归化组一组</v>
          </cell>
          <cell r="L404" t="str">
            <v>522422199401060448</v>
          </cell>
          <cell r="M404" t="str">
            <v>贵州富明行包装有限公司</v>
          </cell>
          <cell r="N404">
            <v>1</v>
          </cell>
          <cell r="O404">
            <v>13027844106</v>
          </cell>
          <cell r="P404" t="str">
            <v>会计师初级</v>
          </cell>
        </row>
        <row r="405">
          <cell r="C405">
            <v>20190111414</v>
          </cell>
          <cell r="D405" t="str">
            <v>男</v>
          </cell>
          <cell r="E405" t="str">
            <v>本科</v>
          </cell>
          <cell r="F405" t="str">
            <v>2018-07</v>
          </cell>
          <cell r="G405" t="str">
            <v>贵州医科大学</v>
          </cell>
          <cell r="H405" t="str">
            <v>临床医学</v>
          </cell>
          <cell r="I405" t="str">
            <v>开阳县人民医院</v>
          </cell>
          <cell r="J405" t="str">
            <v>01</v>
          </cell>
          <cell r="K405" t="str">
            <v>开阳县城关镇北街</v>
          </cell>
          <cell r="L405" t="str">
            <v>52012119960820183X</v>
          </cell>
          <cell r="M405" t="str">
            <v>开阳县人民医院（临聘）</v>
          </cell>
          <cell r="N405" t="str">
            <v>1</v>
          </cell>
          <cell r="O405" t="str">
            <v>18786742389</v>
          </cell>
          <cell r="P405" t="str">
            <v>执业医师</v>
          </cell>
          <cell r="Q405" t="str">
            <v>承诺成绩单真实有效</v>
          </cell>
        </row>
        <row r="406">
          <cell r="C406">
            <v>20190511415</v>
          </cell>
          <cell r="D406" t="str">
            <v>女</v>
          </cell>
          <cell r="E406" t="str">
            <v>大专</v>
          </cell>
          <cell r="F406" t="str">
            <v>2014-07</v>
          </cell>
          <cell r="G406" t="str">
            <v>黔东南民族职业技术学院</v>
          </cell>
          <cell r="H406" t="str">
            <v>临床医学</v>
          </cell>
          <cell r="I406" t="str">
            <v>乡镇卫生院2</v>
          </cell>
          <cell r="J406" t="str">
            <v>01</v>
          </cell>
          <cell r="K406" t="str">
            <v>贵州省大方县竹园乡</v>
          </cell>
          <cell r="L406" t="str">
            <v>522422198902172427</v>
          </cell>
          <cell r="M406" t="str">
            <v>无</v>
          </cell>
          <cell r="N406">
            <v>0</v>
          </cell>
          <cell r="O406">
            <v>15185574979</v>
          </cell>
          <cell r="P406" t="str">
            <v>执业助理医师</v>
          </cell>
        </row>
        <row r="407">
          <cell r="C407">
            <v>20190611416</v>
          </cell>
          <cell r="D407" t="str">
            <v>男</v>
          </cell>
          <cell r="E407" t="str">
            <v>大专</v>
          </cell>
          <cell r="F407" t="str">
            <v>2018-01</v>
          </cell>
          <cell r="G407" t="str">
            <v>遵义医药高等专科学校</v>
          </cell>
          <cell r="H407" t="str">
            <v>中医学</v>
          </cell>
          <cell r="I407" t="str">
            <v>乡镇卫生院3</v>
          </cell>
          <cell r="J407" t="str">
            <v>01</v>
          </cell>
          <cell r="K407" t="str">
            <v>贵州省遵义县山盆镇</v>
          </cell>
          <cell r="L407" t="str">
            <v>522121199103085214</v>
          </cell>
          <cell r="M407" t="str">
            <v>无</v>
          </cell>
          <cell r="N407">
            <v>0</v>
          </cell>
          <cell r="O407">
            <v>13314417111</v>
          </cell>
          <cell r="P407" t="str">
            <v>无</v>
          </cell>
          <cell r="Q407" t="str">
            <v>差户口本原件</v>
          </cell>
        </row>
        <row r="408">
          <cell r="C408">
            <v>20190211417</v>
          </cell>
          <cell r="D408" t="str">
            <v>女</v>
          </cell>
          <cell r="E408" t="str">
            <v>本科</v>
          </cell>
          <cell r="F408" t="str">
            <v>2017-06</v>
          </cell>
          <cell r="G408" t="str">
            <v>荆楚理工学院</v>
          </cell>
          <cell r="H408" t="str">
            <v>口腔医学</v>
          </cell>
          <cell r="I408" t="str">
            <v>开阳县中西医结合医院</v>
          </cell>
          <cell r="J408" t="str">
            <v>01</v>
          </cell>
          <cell r="K408" t="str">
            <v>开阳县城关镇城南路9号</v>
          </cell>
          <cell r="L408" t="str">
            <v>520121199306281846</v>
          </cell>
          <cell r="M408" t="str">
            <v>贵阳市口腔医院</v>
          </cell>
          <cell r="N408">
            <v>2</v>
          </cell>
          <cell r="O408">
            <v>15285523247</v>
          </cell>
          <cell r="P408" t="str">
            <v>口腔执业医师资格证</v>
          </cell>
          <cell r="Q408" t="str">
            <v>需提供户口簿原件及复印件</v>
          </cell>
        </row>
        <row r="409">
          <cell r="C409">
            <v>20190131418</v>
          </cell>
          <cell r="D409" t="str">
            <v>女</v>
          </cell>
          <cell r="E409" t="str">
            <v>本科</v>
          </cell>
          <cell r="F409" t="str">
            <v>2013-07</v>
          </cell>
          <cell r="G409" t="str">
            <v>贵州医科大学</v>
          </cell>
          <cell r="H409" t="str">
            <v>护理学</v>
          </cell>
          <cell r="I409" t="str">
            <v>开阳县人民医院</v>
          </cell>
          <cell r="J409" t="str">
            <v>03</v>
          </cell>
          <cell r="K409" t="str">
            <v>贵州省开阳县金钟镇岩脚村千公年</v>
          </cell>
          <cell r="L409" t="str">
            <v>520121198906057624</v>
          </cell>
          <cell r="M409" t="str">
            <v>开阳县人民医院（临聘）</v>
          </cell>
          <cell r="N409" t="str">
            <v>5</v>
          </cell>
          <cell r="O409" t="str">
            <v>15902687504</v>
          </cell>
          <cell r="P409" t="str">
            <v>护师资格</v>
          </cell>
        </row>
        <row r="410">
          <cell r="C410">
            <v>20190311419</v>
          </cell>
          <cell r="D410" t="str">
            <v>女</v>
          </cell>
          <cell r="E410" t="str">
            <v>本科</v>
          </cell>
          <cell r="F410" t="str">
            <v>2019-07</v>
          </cell>
          <cell r="G410" t="str">
            <v>遵义医科大学</v>
          </cell>
          <cell r="H410" t="str">
            <v>临床医学</v>
          </cell>
          <cell r="I410" t="str">
            <v>开阳县妇幼保健院</v>
          </cell>
          <cell r="J410" t="str">
            <v>01</v>
          </cell>
          <cell r="K410" t="str">
            <v>贵州省金沙县西洛乡</v>
          </cell>
          <cell r="L410" t="str">
            <v>522424199011113228</v>
          </cell>
          <cell r="M410" t="str">
            <v>开阳县职业技术学校（临聘）</v>
          </cell>
          <cell r="N410">
            <v>1</v>
          </cell>
          <cell r="O410">
            <v>17844246547</v>
          </cell>
          <cell r="P410" t="str">
            <v>无</v>
          </cell>
          <cell r="Q410" t="str">
            <v>差户口本原件及复印件</v>
          </cell>
        </row>
        <row r="411">
          <cell r="C411">
            <v>20190711420</v>
          </cell>
          <cell r="D411" t="str">
            <v>女</v>
          </cell>
          <cell r="E411" t="str">
            <v>本科</v>
          </cell>
          <cell r="F411" t="str">
            <v>2016-07</v>
          </cell>
          <cell r="G411" t="str">
            <v>贵州民族大学</v>
          </cell>
          <cell r="H411" t="str">
            <v>药学</v>
          </cell>
          <cell r="I411" t="str">
            <v>乡镇卫生院4</v>
          </cell>
          <cell r="J411" t="str">
            <v>01</v>
          </cell>
          <cell r="K411" t="str">
            <v>贵州省开阳县城关镇</v>
          </cell>
          <cell r="L411" t="str">
            <v>520121199208090026</v>
          </cell>
          <cell r="M411" t="str">
            <v>无</v>
          </cell>
          <cell r="N411">
            <v>0</v>
          </cell>
          <cell r="O411">
            <v>18798605284</v>
          </cell>
          <cell r="P411" t="str">
            <v>初级（师）</v>
          </cell>
        </row>
        <row r="412">
          <cell r="C412">
            <v>20190181421</v>
          </cell>
          <cell r="D412" t="str">
            <v>女</v>
          </cell>
          <cell r="E412" t="str">
            <v>本科</v>
          </cell>
          <cell r="F412" t="str">
            <v>2017-06</v>
          </cell>
          <cell r="G412" t="str">
            <v>贵州财经大学</v>
          </cell>
          <cell r="H412" t="str">
            <v>会计学</v>
          </cell>
          <cell r="I412" t="str">
            <v>开阳县人民医院</v>
          </cell>
          <cell r="J412" t="str">
            <v>08</v>
          </cell>
          <cell r="K412" t="str">
            <v>贵州省黔东南州镇远县</v>
          </cell>
          <cell r="L412" t="str">
            <v>522625199211102141</v>
          </cell>
          <cell r="M412" t="str">
            <v>贵安新区马场镇财政所（临聘）</v>
          </cell>
          <cell r="N412" t="str">
            <v>8</v>
          </cell>
          <cell r="O412" t="str">
            <v>18785132015</v>
          </cell>
          <cell r="P412" t="str">
            <v>会计初级</v>
          </cell>
          <cell r="Q412" t="str">
            <v>身份证原件未审</v>
          </cell>
        </row>
        <row r="413">
          <cell r="C413">
            <v>20190511422</v>
          </cell>
          <cell r="D413" t="str">
            <v>女</v>
          </cell>
          <cell r="E413" t="str">
            <v>大专</v>
          </cell>
          <cell r="F413" t="str">
            <v>2016-07</v>
          </cell>
          <cell r="G413" t="str">
            <v>遵义医药高等专科学校</v>
          </cell>
          <cell r="H413" t="str">
            <v>临床医学</v>
          </cell>
          <cell r="I413" t="str">
            <v>乡镇卫生院2</v>
          </cell>
          <cell r="J413" t="str">
            <v>01</v>
          </cell>
          <cell r="K413" t="str">
            <v>贵州省普定县化文镇</v>
          </cell>
          <cell r="L413" t="str">
            <v>522527199403010927</v>
          </cell>
          <cell r="M413" t="str">
            <v>观山湖区金华镇中心卫生院（临聘）</v>
          </cell>
          <cell r="N413">
            <v>1</v>
          </cell>
          <cell r="O413">
            <v>18208443034</v>
          </cell>
          <cell r="P413" t="str">
            <v>执业助理医师</v>
          </cell>
        </row>
        <row r="414">
          <cell r="C414">
            <v>20190511423</v>
          </cell>
          <cell r="D414" t="str">
            <v>男</v>
          </cell>
          <cell r="E414" t="str">
            <v>本科</v>
          </cell>
          <cell r="F414" t="str">
            <v>2012-01</v>
          </cell>
          <cell r="G414" t="str">
            <v>贵阳医学院</v>
          </cell>
          <cell r="H414" t="str">
            <v>临床医学</v>
          </cell>
          <cell r="I414" t="str">
            <v>乡镇卫生院2</v>
          </cell>
          <cell r="J414" t="str">
            <v>01</v>
          </cell>
          <cell r="K414" t="str">
            <v>贵州省开阳县城关镇</v>
          </cell>
          <cell r="L414" t="str">
            <v>520121198701052811</v>
          </cell>
          <cell r="M414" t="str">
            <v>开阳县中西医结合医院（临聘）</v>
          </cell>
          <cell r="N414">
            <v>9</v>
          </cell>
          <cell r="O414">
            <v>13885003646</v>
          </cell>
          <cell r="P414" t="str">
            <v>无</v>
          </cell>
        </row>
        <row r="415">
          <cell r="C415">
            <v>20190511424</v>
          </cell>
          <cell r="D415" t="str">
            <v>女</v>
          </cell>
          <cell r="E415" t="str">
            <v>大专</v>
          </cell>
          <cell r="F415" t="str">
            <v>2017-07</v>
          </cell>
          <cell r="G415" t="str">
            <v>遵义医药高等专科学校</v>
          </cell>
          <cell r="H415" t="str">
            <v>临床医学</v>
          </cell>
          <cell r="I415" t="str">
            <v>乡镇卫生院2</v>
          </cell>
          <cell r="J415" t="str">
            <v>01</v>
          </cell>
          <cell r="K415" t="str">
            <v>贵州省清镇市新店镇</v>
          </cell>
          <cell r="L415" t="str">
            <v>520181199406133329</v>
          </cell>
          <cell r="M415" t="str">
            <v>清镇市新店镇中心卫生服务中心（临聘）</v>
          </cell>
          <cell r="N415">
            <v>2</v>
          </cell>
          <cell r="O415">
            <v>18311546305</v>
          </cell>
          <cell r="P415" t="str">
            <v>执业助理医师</v>
          </cell>
        </row>
        <row r="416">
          <cell r="C416">
            <v>20190611425</v>
          </cell>
          <cell r="D416" t="str">
            <v>男</v>
          </cell>
          <cell r="E416" t="str">
            <v>大专</v>
          </cell>
          <cell r="F416" t="str">
            <v>2015-07</v>
          </cell>
          <cell r="G416" t="str">
            <v>黔南民族医学高等专科学校</v>
          </cell>
          <cell r="H416" t="str">
            <v>临床医学</v>
          </cell>
          <cell r="I416" t="str">
            <v>乡镇卫生院3</v>
          </cell>
          <cell r="J416" t="str">
            <v>01</v>
          </cell>
          <cell r="K416" t="str">
            <v>贵州省金沙县安底镇</v>
          </cell>
          <cell r="L416" t="str">
            <v>522424199002110412</v>
          </cell>
          <cell r="M416" t="str">
            <v>无</v>
          </cell>
          <cell r="N416">
            <v>0</v>
          </cell>
          <cell r="O416">
            <v>18212819018</v>
          </cell>
          <cell r="P416" t="str">
            <v>无</v>
          </cell>
        </row>
        <row r="417">
          <cell r="C417">
            <v>20190511426</v>
          </cell>
          <cell r="D417" t="str">
            <v>女</v>
          </cell>
          <cell r="E417" t="str">
            <v>本科</v>
          </cell>
          <cell r="F417" t="str">
            <v>2017-07</v>
          </cell>
          <cell r="G417" t="str">
            <v>贵阳中医学院</v>
          </cell>
          <cell r="H417" t="str">
            <v>中西医临床</v>
          </cell>
          <cell r="I417" t="str">
            <v>乡镇卫生院2</v>
          </cell>
          <cell r="J417" t="str">
            <v>01</v>
          </cell>
          <cell r="K417" t="str">
            <v>贵州省开阳县楠木渡镇</v>
          </cell>
          <cell r="L417" t="str">
            <v>520121199510032820</v>
          </cell>
          <cell r="M417" t="str">
            <v>无</v>
          </cell>
          <cell r="N417">
            <v>0</v>
          </cell>
          <cell r="O417">
            <v>18286059472</v>
          </cell>
          <cell r="P417" t="str">
            <v>无</v>
          </cell>
        </row>
        <row r="418">
          <cell r="C418">
            <v>20190711427</v>
          </cell>
          <cell r="D418" t="str">
            <v>女</v>
          </cell>
          <cell r="E418" t="str">
            <v>本科</v>
          </cell>
          <cell r="F418" t="str">
            <v>2018-07</v>
          </cell>
          <cell r="G418" t="str">
            <v>贵州医科大学神奇民族医药学院</v>
          </cell>
          <cell r="H418" t="str">
            <v>药学</v>
          </cell>
          <cell r="I418" t="str">
            <v>乡镇卫生院4</v>
          </cell>
          <cell r="J418" t="str">
            <v>01</v>
          </cell>
          <cell r="K418" t="str">
            <v>贵州省开阳县城关镇</v>
          </cell>
          <cell r="L418" t="str">
            <v>520121199411144229</v>
          </cell>
          <cell r="M418" t="str">
            <v>中国人寿健康保险部（临聘）</v>
          </cell>
          <cell r="N418">
            <v>2</v>
          </cell>
          <cell r="O418">
            <v>18164883708</v>
          </cell>
          <cell r="P418" t="str">
            <v>无</v>
          </cell>
        </row>
        <row r="419">
          <cell r="C419">
            <v>20190151428</v>
          </cell>
          <cell r="D419" t="str">
            <v>男</v>
          </cell>
          <cell r="E419" t="str">
            <v>本科</v>
          </cell>
          <cell r="F419" t="str">
            <v>2016-06</v>
          </cell>
          <cell r="G419" t="str">
            <v>齐鲁医药学院</v>
          </cell>
          <cell r="H419" t="str">
            <v>医学影像学</v>
          </cell>
          <cell r="I419" t="str">
            <v>开阳县人民医院</v>
          </cell>
          <cell r="J419" t="str">
            <v>05</v>
          </cell>
          <cell r="K419" t="str">
            <v>贵州省贵阳市开阳县楠木渡镇</v>
          </cell>
          <cell r="L419" t="str">
            <v>52012119920826281X</v>
          </cell>
          <cell r="M419" t="str">
            <v>开阳县人民医院（临聘）</v>
          </cell>
          <cell r="N419" t="str">
            <v>3</v>
          </cell>
          <cell r="O419" t="str">
            <v>18084364769</v>
          </cell>
          <cell r="P419" t="str">
            <v>执业医师资格</v>
          </cell>
        </row>
        <row r="420">
          <cell r="C420">
            <v>20190181429</v>
          </cell>
          <cell r="D420" t="str">
            <v>女</v>
          </cell>
          <cell r="E420" t="str">
            <v>本科</v>
          </cell>
          <cell r="F420" t="str">
            <v>2016-07</v>
          </cell>
          <cell r="G420" t="str">
            <v>贵州财经大学商务学院</v>
          </cell>
          <cell r="H420" t="str">
            <v>会计学</v>
          </cell>
          <cell r="I420" t="str">
            <v>开阳县人民医院</v>
          </cell>
          <cell r="J420" t="str">
            <v>08</v>
          </cell>
          <cell r="K420" t="str">
            <v>贵州省贵阳市云岩北新区路30号24楼6号</v>
          </cell>
          <cell r="L420" t="str">
            <v>520121199401260023</v>
          </cell>
          <cell r="M420" t="str">
            <v>开阳县人民医院（临聘）</v>
          </cell>
          <cell r="N420" t="str">
            <v>3</v>
          </cell>
          <cell r="O420" t="str">
            <v>18798798284</v>
          </cell>
          <cell r="P420" t="str">
            <v>助理会计师</v>
          </cell>
          <cell r="Q420" t="str">
            <v>补单位同意报考证明</v>
          </cell>
        </row>
        <row r="421">
          <cell r="C421">
            <v>20190611430</v>
          </cell>
          <cell r="D421" t="str">
            <v>男</v>
          </cell>
          <cell r="E421" t="str">
            <v>大专</v>
          </cell>
          <cell r="F421" t="str">
            <v>2019-07</v>
          </cell>
          <cell r="G421" t="str">
            <v>毕节医学高等专科学校</v>
          </cell>
          <cell r="H421" t="str">
            <v>临床医学</v>
          </cell>
          <cell r="I421" t="str">
            <v>乡镇卫生院3</v>
          </cell>
          <cell r="J421" t="str">
            <v>01</v>
          </cell>
          <cell r="K421" t="str">
            <v>贵州省毕节市大方县</v>
          </cell>
          <cell r="L421" t="str">
            <v>522422200104124818</v>
          </cell>
          <cell r="M421" t="str">
            <v>无</v>
          </cell>
          <cell r="N421">
            <v>0</v>
          </cell>
          <cell r="O421">
            <v>15085818042</v>
          </cell>
          <cell r="P421" t="str">
            <v>无</v>
          </cell>
        </row>
        <row r="422">
          <cell r="C422">
            <v>20190511501</v>
          </cell>
          <cell r="D422" t="str">
            <v>女</v>
          </cell>
          <cell r="E422" t="str">
            <v>大专</v>
          </cell>
          <cell r="F422" t="str">
            <v>2012-07</v>
          </cell>
          <cell r="G422" t="str">
            <v>河北省邢台医学高等专科学校</v>
          </cell>
          <cell r="H422" t="str">
            <v>临床医学</v>
          </cell>
          <cell r="I422" t="str">
            <v>乡镇卫生院2</v>
          </cell>
          <cell r="J422" t="str">
            <v>01</v>
          </cell>
          <cell r="K422" t="str">
            <v>贵州省开阳县城关镇</v>
          </cell>
          <cell r="L422" t="str">
            <v>52012119890817762X</v>
          </cell>
          <cell r="M422" t="str">
            <v>开阳县双流镇卫生院（临聘）</v>
          </cell>
          <cell r="N422">
            <v>3</v>
          </cell>
          <cell r="O422">
            <v>18286046370</v>
          </cell>
          <cell r="P422" t="str">
            <v>执业助理医师</v>
          </cell>
        </row>
        <row r="423">
          <cell r="C423">
            <v>20190711502</v>
          </cell>
          <cell r="D423" t="str">
            <v>男</v>
          </cell>
          <cell r="E423" t="str">
            <v>本科</v>
          </cell>
          <cell r="F423" t="str">
            <v>2018-07</v>
          </cell>
          <cell r="G423" t="str">
            <v>贵阳中医学院</v>
          </cell>
          <cell r="H423" t="str">
            <v>中药学</v>
          </cell>
          <cell r="I423" t="str">
            <v>乡镇卫生院4</v>
          </cell>
          <cell r="J423" t="str">
            <v>01</v>
          </cell>
          <cell r="K423" t="str">
            <v>贵州省开阳县楠木渡镇</v>
          </cell>
          <cell r="L423" t="str">
            <v>520121199509222811</v>
          </cell>
          <cell r="M423" t="str">
            <v>城关镇人民政府（贵州计划）</v>
          </cell>
          <cell r="N423">
            <v>1</v>
          </cell>
          <cell r="O423">
            <v>15285023045</v>
          </cell>
          <cell r="P423" t="str">
            <v>无</v>
          </cell>
        </row>
        <row r="424">
          <cell r="C424">
            <v>20190611503</v>
          </cell>
          <cell r="D424" t="str">
            <v>女</v>
          </cell>
          <cell r="E424" t="str">
            <v>大专</v>
          </cell>
          <cell r="F424" t="str">
            <v>2018-07</v>
          </cell>
          <cell r="G424" t="str">
            <v>黔南民族医学高等专科学校</v>
          </cell>
          <cell r="H424" t="str">
            <v>临床医学</v>
          </cell>
          <cell r="I424" t="str">
            <v>乡镇卫生院3</v>
          </cell>
          <cell r="J424" t="str">
            <v>01</v>
          </cell>
          <cell r="K424" t="str">
            <v>贵州省开阳县南江乡</v>
          </cell>
          <cell r="L424" t="str">
            <v>520121199710285443</v>
          </cell>
          <cell r="M424" t="str">
            <v>开阳县妇幼保健院（临聘）</v>
          </cell>
          <cell r="N424">
            <v>1</v>
          </cell>
          <cell r="O424">
            <v>15117839157</v>
          </cell>
          <cell r="P424" t="str">
            <v>无</v>
          </cell>
        </row>
        <row r="425">
          <cell r="C425">
            <v>20190611504</v>
          </cell>
          <cell r="D425" t="str">
            <v>女</v>
          </cell>
          <cell r="E425" t="str">
            <v>大专</v>
          </cell>
          <cell r="F425" t="str">
            <v>2013-07</v>
          </cell>
          <cell r="G425" t="str">
            <v>遵义医药高等专科学校</v>
          </cell>
          <cell r="H425" t="str">
            <v>中医学</v>
          </cell>
          <cell r="I425" t="str">
            <v>乡镇卫生院3</v>
          </cell>
          <cell r="J425" t="str">
            <v>01</v>
          </cell>
          <cell r="K425" t="str">
            <v>贵州省贵阳市开阳县高寨乡</v>
          </cell>
          <cell r="L425" t="str">
            <v>520121199002146629</v>
          </cell>
          <cell r="M425" t="str">
            <v>高寨乡卫生院（临聘）</v>
          </cell>
          <cell r="N425">
            <v>6</v>
          </cell>
          <cell r="O425">
            <v>18684104840</v>
          </cell>
          <cell r="P425" t="str">
            <v>无</v>
          </cell>
        </row>
        <row r="426">
          <cell r="C426">
            <v>20190611505</v>
          </cell>
          <cell r="D426" t="str">
            <v>女</v>
          </cell>
          <cell r="E426" t="str">
            <v>大专</v>
          </cell>
          <cell r="F426" t="str">
            <v>2014-07</v>
          </cell>
          <cell r="G426" t="str">
            <v>铜仁职业技术学院</v>
          </cell>
          <cell r="H426" t="str">
            <v>临床医学</v>
          </cell>
          <cell r="I426" t="str">
            <v>乡镇卫生院3</v>
          </cell>
          <cell r="J426" t="str">
            <v>01</v>
          </cell>
          <cell r="K426" t="str">
            <v>贵州省开阳县龙水乡</v>
          </cell>
          <cell r="L426" t="str">
            <v>520121199203044223</v>
          </cell>
          <cell r="M426" t="str">
            <v>南江乡卫生院（临聘）</v>
          </cell>
          <cell r="N426">
            <v>4</v>
          </cell>
          <cell r="O426">
            <v>18285134978</v>
          </cell>
          <cell r="P426" t="str">
            <v>无</v>
          </cell>
        </row>
        <row r="427">
          <cell r="C427">
            <v>20190711506</v>
          </cell>
          <cell r="D427" t="str">
            <v>女</v>
          </cell>
          <cell r="E427" t="str">
            <v>大专</v>
          </cell>
          <cell r="F427" t="str">
            <v>2015-07</v>
          </cell>
          <cell r="G427" t="str">
            <v>重庆山峡医药高等专科学校</v>
          </cell>
          <cell r="H427" t="str">
            <v>药学</v>
          </cell>
          <cell r="I427" t="str">
            <v>乡镇卫生院4</v>
          </cell>
          <cell r="J427" t="str">
            <v>01</v>
          </cell>
          <cell r="K427" t="str">
            <v>贵州省遵义市播州区</v>
          </cell>
          <cell r="L427" t="str">
            <v>522121199307141222</v>
          </cell>
          <cell r="M427" t="str">
            <v>无</v>
          </cell>
          <cell r="N427">
            <v>0</v>
          </cell>
          <cell r="O427">
            <v>18308624463</v>
          </cell>
          <cell r="P427" t="str">
            <v>初级（士)</v>
          </cell>
        </row>
        <row r="428">
          <cell r="C428">
            <v>20190711507</v>
          </cell>
          <cell r="D428" t="str">
            <v>女</v>
          </cell>
          <cell r="E428" t="str">
            <v>大专</v>
          </cell>
          <cell r="F428" t="str">
            <v>2015-07</v>
          </cell>
          <cell r="G428" t="str">
            <v>上海健康医学院</v>
          </cell>
          <cell r="H428" t="str">
            <v>药学</v>
          </cell>
          <cell r="I428" t="str">
            <v>乡镇卫生院4</v>
          </cell>
          <cell r="J428" t="str">
            <v>01</v>
          </cell>
          <cell r="K428" t="str">
            <v>贵州省开阳县城关镇</v>
          </cell>
          <cell r="L428" t="str">
            <v>520121199212090029</v>
          </cell>
          <cell r="M428" t="str">
            <v>无</v>
          </cell>
          <cell r="N428">
            <v>0</v>
          </cell>
          <cell r="O428">
            <v>18817807563</v>
          </cell>
          <cell r="P428" t="str">
            <v>初级（士）</v>
          </cell>
        </row>
        <row r="429">
          <cell r="C429">
            <v>20190131508</v>
          </cell>
          <cell r="D429" t="str">
            <v>女</v>
          </cell>
          <cell r="E429" t="str">
            <v>本科</v>
          </cell>
          <cell r="F429" t="str">
            <v>2016-07</v>
          </cell>
          <cell r="G429" t="str">
            <v>贵州医科大学</v>
          </cell>
          <cell r="H429" t="str">
            <v>护理学</v>
          </cell>
          <cell r="I429" t="str">
            <v>开阳县人民医院</v>
          </cell>
          <cell r="J429" t="str">
            <v>03</v>
          </cell>
          <cell r="K429" t="str">
            <v>修文县龙场镇大青村</v>
          </cell>
          <cell r="L429" t="str">
            <v>520123199309091266</v>
          </cell>
          <cell r="M429" t="str">
            <v>修文县人民医院（临聘）</v>
          </cell>
          <cell r="N429" t="str">
            <v>3</v>
          </cell>
          <cell r="O429" t="str">
            <v>15185128762</v>
          </cell>
          <cell r="P429" t="str">
            <v>护师</v>
          </cell>
          <cell r="Q429" t="str">
            <v>毕业证、学位证、单位同意报考证明</v>
          </cell>
        </row>
        <row r="430">
          <cell r="C430">
            <v>20190111509</v>
          </cell>
          <cell r="D430" t="str">
            <v>男</v>
          </cell>
          <cell r="E430" t="str">
            <v>本科</v>
          </cell>
          <cell r="F430" t="str">
            <v>2013-07</v>
          </cell>
          <cell r="G430" t="str">
            <v>贵阳医学院</v>
          </cell>
          <cell r="H430" t="str">
            <v>临床医学</v>
          </cell>
          <cell r="I430" t="str">
            <v>开阳县人民医院</v>
          </cell>
          <cell r="J430" t="str">
            <v>01</v>
          </cell>
          <cell r="K430" t="str">
            <v>开阳县冯三镇毛坪村</v>
          </cell>
          <cell r="L430" t="str">
            <v>520121198806211831</v>
          </cell>
          <cell r="M430" t="str">
            <v>开阳县人民医院（临聘）</v>
          </cell>
          <cell r="N430" t="str">
            <v>6</v>
          </cell>
          <cell r="O430" t="str">
            <v>18798774899</v>
          </cell>
          <cell r="P430" t="str">
            <v>执业医师</v>
          </cell>
        </row>
        <row r="431">
          <cell r="C431">
            <v>20190411510</v>
          </cell>
          <cell r="D431" t="str">
            <v>女</v>
          </cell>
          <cell r="E431" t="str">
            <v>本科</v>
          </cell>
          <cell r="F431" t="str">
            <v>2018-07</v>
          </cell>
          <cell r="G431" t="str">
            <v>遵义医学院</v>
          </cell>
          <cell r="H431" t="str">
            <v>临床医学</v>
          </cell>
          <cell r="I431" t="str">
            <v>乡镇卫生院1</v>
          </cell>
          <cell r="J431" t="str">
            <v>01</v>
          </cell>
          <cell r="K431" t="str">
            <v>贵州省遵义市余庆县龙溪镇</v>
          </cell>
          <cell r="L431" t="str">
            <v>522129199305092026</v>
          </cell>
          <cell r="M431" t="str">
            <v>湄潭县茶城医院（临聘）</v>
          </cell>
          <cell r="N431">
            <v>4</v>
          </cell>
          <cell r="O431">
            <v>13765931380</v>
          </cell>
          <cell r="P431" t="str">
            <v>无</v>
          </cell>
        </row>
        <row r="432">
          <cell r="C432">
            <v>20190311511</v>
          </cell>
          <cell r="D432" t="str">
            <v>女</v>
          </cell>
          <cell r="E432" t="str">
            <v>本科</v>
          </cell>
          <cell r="F432" t="str">
            <v>2018-07</v>
          </cell>
          <cell r="G432" t="str">
            <v>遵义医学院</v>
          </cell>
          <cell r="H432" t="str">
            <v>临床医学</v>
          </cell>
          <cell r="I432" t="str">
            <v>开阳县妇幼保健院</v>
          </cell>
          <cell r="J432" t="str">
            <v>01</v>
          </cell>
          <cell r="K432" t="str">
            <v>贵州省金沙县化觉乡</v>
          </cell>
          <cell r="L432" t="str">
            <v>522424199210010029</v>
          </cell>
          <cell r="M432" t="str">
            <v>无</v>
          </cell>
          <cell r="N432">
            <v>0</v>
          </cell>
          <cell r="O432">
            <v>15120192347</v>
          </cell>
          <cell r="P432" t="str">
            <v>执业助理医师</v>
          </cell>
        </row>
        <row r="433">
          <cell r="C433">
            <v>20190411512</v>
          </cell>
          <cell r="D433" t="str">
            <v>男</v>
          </cell>
          <cell r="E433" t="str">
            <v>本科</v>
          </cell>
          <cell r="F433" t="str">
            <v>2017-07</v>
          </cell>
          <cell r="G433" t="str">
            <v>贵州医科大学</v>
          </cell>
          <cell r="H433" t="str">
            <v>临床医学</v>
          </cell>
          <cell r="I433" t="str">
            <v>乡镇卫生院1</v>
          </cell>
          <cell r="J433" t="str">
            <v>01</v>
          </cell>
          <cell r="K433" t="str">
            <v>贵州省修文县龙场镇</v>
          </cell>
          <cell r="L433" t="str">
            <v>520123199307241216</v>
          </cell>
          <cell r="M433" t="str">
            <v>修文县人民医院（临聘）</v>
          </cell>
          <cell r="N433">
            <v>2</v>
          </cell>
          <cell r="O433">
            <v>13984347012</v>
          </cell>
          <cell r="P433" t="str">
            <v>无</v>
          </cell>
        </row>
        <row r="434">
          <cell r="C434">
            <v>20190511513</v>
          </cell>
          <cell r="D434" t="str">
            <v>女</v>
          </cell>
          <cell r="E434" t="str">
            <v>本科</v>
          </cell>
          <cell r="F434" t="str">
            <v>2019-07</v>
          </cell>
          <cell r="G434" t="str">
            <v>遵义医科大学</v>
          </cell>
          <cell r="H434" t="str">
            <v>临床医学</v>
          </cell>
          <cell r="I434" t="str">
            <v>乡镇卫生院2</v>
          </cell>
          <cell r="J434" t="str">
            <v>01</v>
          </cell>
          <cell r="K434" t="str">
            <v>贵州省沿河县谯家镇</v>
          </cell>
          <cell r="L434" t="str">
            <v>522228198807201282</v>
          </cell>
          <cell r="M434" t="str">
            <v>无</v>
          </cell>
          <cell r="N434">
            <v>0</v>
          </cell>
          <cell r="O434">
            <v>15085538867</v>
          </cell>
          <cell r="P434" t="str">
            <v>执业助理医师</v>
          </cell>
          <cell r="Q434" t="str">
            <v>无户口本原件、复印件</v>
          </cell>
        </row>
        <row r="435">
          <cell r="C435">
            <v>20190711514</v>
          </cell>
          <cell r="D435" t="str">
            <v>女</v>
          </cell>
          <cell r="E435" t="str">
            <v>大专</v>
          </cell>
          <cell r="F435" t="str">
            <v>2010-07</v>
          </cell>
          <cell r="G435" t="str">
            <v>贵阳护理职业学院</v>
          </cell>
          <cell r="H435" t="str">
            <v>药学</v>
          </cell>
          <cell r="I435" t="str">
            <v>乡镇卫生院4</v>
          </cell>
          <cell r="J435" t="str">
            <v>01</v>
          </cell>
          <cell r="K435" t="str">
            <v>贵州省绥阳县郑场镇</v>
          </cell>
          <cell r="L435" t="str">
            <v>522123198708140608</v>
          </cell>
          <cell r="M435" t="str">
            <v>开阳县民政局（临聘）</v>
          </cell>
          <cell r="N435">
            <v>4</v>
          </cell>
          <cell r="O435">
            <v>18786048840</v>
          </cell>
          <cell r="P435" t="str">
            <v>初级（师）</v>
          </cell>
        </row>
        <row r="436">
          <cell r="C436">
            <v>20190611515</v>
          </cell>
          <cell r="D436" t="str">
            <v>女</v>
          </cell>
          <cell r="E436" t="str">
            <v>大专</v>
          </cell>
          <cell r="F436" t="str">
            <v>2018-07</v>
          </cell>
          <cell r="G436" t="str">
            <v>遵义医学高等专科学校</v>
          </cell>
          <cell r="H436" t="str">
            <v>临床医学</v>
          </cell>
          <cell r="I436" t="str">
            <v>乡镇卫生院3</v>
          </cell>
          <cell r="J436" t="str">
            <v>01</v>
          </cell>
          <cell r="K436" t="str">
            <v>贵州省开阳县禾丰乡</v>
          </cell>
          <cell r="L436" t="str">
            <v>520121199705165228</v>
          </cell>
          <cell r="M436" t="str">
            <v>开阳协和医院</v>
          </cell>
          <cell r="N436">
            <v>1</v>
          </cell>
          <cell r="O436">
            <v>18300923426</v>
          </cell>
          <cell r="P436" t="str">
            <v>无</v>
          </cell>
        </row>
        <row r="437">
          <cell r="C437">
            <v>20190611516</v>
          </cell>
          <cell r="D437" t="str">
            <v>男</v>
          </cell>
          <cell r="E437" t="str">
            <v>大专</v>
          </cell>
          <cell r="F437" t="str">
            <v>2019-07</v>
          </cell>
          <cell r="G437" t="str">
            <v>毕节医学高等专科学校</v>
          </cell>
          <cell r="H437" t="str">
            <v>临床医学</v>
          </cell>
          <cell r="I437" t="str">
            <v>乡镇卫生院3</v>
          </cell>
          <cell r="J437" t="str">
            <v>01</v>
          </cell>
          <cell r="K437" t="str">
            <v>贵州省松桃民族自治县甘龙镇</v>
          </cell>
          <cell r="L437" t="str">
            <v>522229199506114418</v>
          </cell>
          <cell r="M437" t="str">
            <v>无</v>
          </cell>
          <cell r="N437">
            <v>0</v>
          </cell>
          <cell r="O437">
            <v>18108574645</v>
          </cell>
          <cell r="P437" t="str">
            <v>无</v>
          </cell>
          <cell r="Q437" t="str">
            <v>差户口本原件</v>
          </cell>
        </row>
        <row r="438">
          <cell r="C438">
            <v>20190711517</v>
          </cell>
          <cell r="D438" t="str">
            <v>女</v>
          </cell>
          <cell r="E438" t="str">
            <v>大专</v>
          </cell>
          <cell r="F438" t="str">
            <v>2017-07</v>
          </cell>
          <cell r="G438" t="str">
            <v>安顺职业技术学院</v>
          </cell>
          <cell r="H438" t="str">
            <v>药学</v>
          </cell>
          <cell r="I438" t="str">
            <v>乡镇卫生院4</v>
          </cell>
          <cell r="J438" t="str">
            <v>01</v>
          </cell>
          <cell r="K438" t="str">
            <v>贵州省思南县大坝场镇</v>
          </cell>
          <cell r="L438" t="str">
            <v>522225199411133223</v>
          </cell>
          <cell r="M438" t="str">
            <v>扎佐中心卫生院（临聘）</v>
          </cell>
          <cell r="N438">
            <v>1</v>
          </cell>
          <cell r="O438">
            <v>18334047632</v>
          </cell>
          <cell r="P438" t="str">
            <v>初级（士）</v>
          </cell>
        </row>
        <row r="439">
          <cell r="C439">
            <v>20190611518</v>
          </cell>
          <cell r="D439" t="str">
            <v>男</v>
          </cell>
          <cell r="E439" t="str">
            <v>大专</v>
          </cell>
          <cell r="F439" t="str">
            <v>2016-07</v>
          </cell>
          <cell r="G439" t="str">
            <v>齐鲁医药学院</v>
          </cell>
          <cell r="H439" t="str">
            <v>临床医学</v>
          </cell>
          <cell r="I439" t="str">
            <v>乡镇卫生院3</v>
          </cell>
          <cell r="J439" t="str">
            <v>01</v>
          </cell>
          <cell r="K439" t="str">
            <v>贵州省大方县大方镇</v>
          </cell>
          <cell r="L439" t="str">
            <v>522422199309150037</v>
          </cell>
          <cell r="M439" t="str">
            <v>黔南州人民医院</v>
          </cell>
          <cell r="N439">
            <v>1</v>
          </cell>
          <cell r="O439">
            <v>18508573215</v>
          </cell>
          <cell r="P439" t="str">
            <v>无</v>
          </cell>
          <cell r="Q439" t="str">
            <v>差户口本、毕业本原件</v>
          </cell>
        </row>
        <row r="440">
          <cell r="C440">
            <v>20190511519</v>
          </cell>
          <cell r="D440" t="str">
            <v>女</v>
          </cell>
          <cell r="E440" t="str">
            <v>大专</v>
          </cell>
          <cell r="F440" t="str">
            <v>2014-07</v>
          </cell>
          <cell r="G440" t="str">
            <v>山东现代职业学院</v>
          </cell>
          <cell r="H440" t="str">
            <v>临床医学</v>
          </cell>
          <cell r="I440" t="str">
            <v>乡镇卫生院2</v>
          </cell>
          <cell r="J440" t="str">
            <v>01</v>
          </cell>
          <cell r="K440" t="str">
            <v>贵州省黔西县雨朵镇</v>
          </cell>
          <cell r="L440" t="str">
            <v>522423199202201929</v>
          </cell>
          <cell r="M440" t="str">
            <v>无</v>
          </cell>
          <cell r="N440">
            <v>0</v>
          </cell>
          <cell r="O440">
            <v>15285779227</v>
          </cell>
          <cell r="P440" t="str">
            <v>执业助理医师</v>
          </cell>
        </row>
        <row r="441">
          <cell r="C441">
            <v>20190611520</v>
          </cell>
          <cell r="D441" t="str">
            <v>女</v>
          </cell>
          <cell r="E441" t="str">
            <v>大专</v>
          </cell>
          <cell r="F441" t="str">
            <v>2015-07</v>
          </cell>
          <cell r="G441" t="str">
            <v>遵义医药高等专科学校</v>
          </cell>
          <cell r="H441" t="str">
            <v>临床医学</v>
          </cell>
          <cell r="I441" t="str">
            <v>乡镇卫生院3</v>
          </cell>
          <cell r="J441" t="str">
            <v>01</v>
          </cell>
          <cell r="K441" t="str">
            <v>贵州省清镇市犁倭乡</v>
          </cell>
          <cell r="L441" t="str">
            <v>520181199302095241</v>
          </cell>
          <cell r="M441" t="str">
            <v>息烽县妇幼保健院（临聘）</v>
          </cell>
          <cell r="N441">
            <v>4</v>
          </cell>
          <cell r="O441">
            <v>13985684733</v>
          </cell>
          <cell r="P441" t="str">
            <v>无</v>
          </cell>
        </row>
        <row r="442">
          <cell r="C442">
            <v>20190611521</v>
          </cell>
          <cell r="D442" t="str">
            <v>女</v>
          </cell>
          <cell r="E442" t="str">
            <v>大专</v>
          </cell>
          <cell r="F442" t="str">
            <v>2019-07</v>
          </cell>
          <cell r="G442" t="str">
            <v>毕节医学高等专科学校</v>
          </cell>
          <cell r="H442" t="str">
            <v>临床医学</v>
          </cell>
          <cell r="I442" t="str">
            <v>乡镇卫生院3</v>
          </cell>
          <cell r="J442" t="str">
            <v>01</v>
          </cell>
          <cell r="K442" t="str">
            <v>贵州省威宁县金斗乡</v>
          </cell>
          <cell r="L442" t="str">
            <v>522427199702137586</v>
          </cell>
          <cell r="M442" t="str">
            <v>无</v>
          </cell>
          <cell r="N442">
            <v>0</v>
          </cell>
          <cell r="O442">
            <v>15285698694</v>
          </cell>
          <cell r="P442" t="str">
            <v>无</v>
          </cell>
          <cell r="Q442" t="str">
            <v>无户口本原件及复印件</v>
          </cell>
        </row>
        <row r="443">
          <cell r="C443">
            <v>20190611522</v>
          </cell>
          <cell r="D443" t="str">
            <v>男</v>
          </cell>
          <cell r="E443" t="str">
            <v>大专</v>
          </cell>
          <cell r="F443" t="str">
            <v>2019-07</v>
          </cell>
          <cell r="G443" t="str">
            <v>遵义医药高等专科学校</v>
          </cell>
          <cell r="H443" t="str">
            <v>中医学</v>
          </cell>
          <cell r="I443" t="str">
            <v>乡镇卫生院3</v>
          </cell>
          <cell r="J443" t="str">
            <v>01</v>
          </cell>
          <cell r="K443" t="str">
            <v>贵州省遵义市余庆县构皮滩镇</v>
          </cell>
          <cell r="L443" t="str">
            <v>522129199605283019</v>
          </cell>
          <cell r="M443" t="str">
            <v>无</v>
          </cell>
          <cell r="N443">
            <v>0</v>
          </cell>
          <cell r="O443">
            <v>13511855474</v>
          </cell>
          <cell r="P443" t="str">
            <v>无</v>
          </cell>
        </row>
        <row r="444">
          <cell r="C444">
            <v>20190111523</v>
          </cell>
          <cell r="D444" t="str">
            <v>女</v>
          </cell>
          <cell r="E444" t="str">
            <v>本科</v>
          </cell>
          <cell r="F444" t="str">
            <v>2016-07</v>
          </cell>
          <cell r="G444" t="str">
            <v>遵义医学院医学与科技学院</v>
          </cell>
          <cell r="H444" t="str">
            <v>临床医学</v>
          </cell>
          <cell r="I444" t="str">
            <v>开阳县人民医院</v>
          </cell>
          <cell r="J444" t="str">
            <v>01</v>
          </cell>
          <cell r="K444" t="str">
            <v>贵州省开阳县高寨乡杠寨村杠林组</v>
          </cell>
          <cell r="L444" t="str">
            <v>520121199201146621</v>
          </cell>
          <cell r="M444" t="str">
            <v>开阳县人民医院（临聘）</v>
          </cell>
          <cell r="N444" t="str">
            <v>2</v>
          </cell>
          <cell r="O444" t="str">
            <v>18275616814</v>
          </cell>
          <cell r="P444" t="str">
            <v>执业医师资格</v>
          </cell>
          <cell r="Q444" t="str">
            <v>补原单位工作经历证明原件</v>
          </cell>
        </row>
        <row r="445">
          <cell r="C445">
            <v>20190411524</v>
          </cell>
          <cell r="D445" t="str">
            <v>女</v>
          </cell>
          <cell r="E445" t="str">
            <v>本科</v>
          </cell>
          <cell r="F445" t="str">
            <v>2016-06</v>
          </cell>
          <cell r="G445" t="str">
            <v>黑龙江中医药大学</v>
          </cell>
          <cell r="H445" t="str">
            <v>中医学</v>
          </cell>
          <cell r="I445" t="str">
            <v>乡镇卫生院1</v>
          </cell>
          <cell r="J445" t="str">
            <v>01</v>
          </cell>
          <cell r="K445" t="str">
            <v>贵州省开阳县城关镇</v>
          </cell>
          <cell r="L445" t="str">
            <v>520123199205252440</v>
          </cell>
          <cell r="M445" t="str">
            <v>开阳县花梨镇卫生院（临聘）</v>
          </cell>
          <cell r="N445" t="str">
            <v>无</v>
          </cell>
          <cell r="O445">
            <v>18786650815</v>
          </cell>
          <cell r="P445" t="str">
            <v>无</v>
          </cell>
        </row>
        <row r="446">
          <cell r="C446">
            <v>20190411525</v>
          </cell>
          <cell r="D446" t="str">
            <v>女</v>
          </cell>
          <cell r="E446" t="str">
            <v>本科</v>
          </cell>
          <cell r="F446" t="str">
            <v>2016-07</v>
          </cell>
          <cell r="G446" t="str">
            <v>贵州医科大学神奇民族医药学院</v>
          </cell>
          <cell r="H446" t="str">
            <v>临床医学</v>
          </cell>
          <cell r="I446" t="str">
            <v>乡镇卫生院1</v>
          </cell>
          <cell r="J446" t="str">
            <v>01</v>
          </cell>
          <cell r="K446" t="str">
            <v>贵州省仁怀市鲁班镇</v>
          </cell>
          <cell r="L446" t="str">
            <v>522130199110101629</v>
          </cell>
          <cell r="M446" t="str">
            <v>贵州开磷总医院（临聘）</v>
          </cell>
          <cell r="N446">
            <v>4</v>
          </cell>
          <cell r="O446">
            <v>18185232369</v>
          </cell>
          <cell r="P446" t="str">
            <v>妇产科执业医师</v>
          </cell>
        </row>
        <row r="447">
          <cell r="C447">
            <v>20190611526</v>
          </cell>
          <cell r="D447" t="str">
            <v>男</v>
          </cell>
          <cell r="E447" t="str">
            <v>大专</v>
          </cell>
          <cell r="F447" t="str">
            <v>2019-07</v>
          </cell>
          <cell r="G447" t="str">
            <v>遵义医药高等专科学校</v>
          </cell>
          <cell r="H447" t="str">
            <v>针灸推拿</v>
          </cell>
          <cell r="I447" t="str">
            <v>乡镇卫生院3</v>
          </cell>
          <cell r="J447" t="str">
            <v>01</v>
          </cell>
          <cell r="K447" t="str">
            <v>贵州省开阳县城关镇</v>
          </cell>
          <cell r="L447" t="str">
            <v>52012119980108003x</v>
          </cell>
          <cell r="M447" t="str">
            <v>开阳县城关镇卫生院（临聘）</v>
          </cell>
          <cell r="N447">
            <v>0</v>
          </cell>
          <cell r="O447">
            <v>18275266243</v>
          </cell>
          <cell r="P447" t="str">
            <v>无</v>
          </cell>
        </row>
        <row r="448">
          <cell r="C448">
            <v>20190111527</v>
          </cell>
          <cell r="D448" t="str">
            <v>男</v>
          </cell>
          <cell r="E448" t="str">
            <v>本科</v>
          </cell>
          <cell r="F448" t="str">
            <v>2018-07</v>
          </cell>
          <cell r="G448" t="str">
            <v>贵州医科大学</v>
          </cell>
          <cell r="H448" t="str">
            <v>临床医学</v>
          </cell>
          <cell r="I448" t="str">
            <v>开阳县人民医院</v>
          </cell>
          <cell r="J448" t="str">
            <v>01</v>
          </cell>
          <cell r="K448" t="str">
            <v>贵州省遵义市播州区马蹄镇</v>
          </cell>
          <cell r="L448" t="str">
            <v>522121199308173816</v>
          </cell>
          <cell r="M448" t="str">
            <v>开阳县人民医院（临聘）</v>
          </cell>
          <cell r="N448" t="str">
            <v>1</v>
          </cell>
          <cell r="O448" t="str">
            <v>13765820824</v>
          </cell>
          <cell r="P448" t="str">
            <v>执业医师资格</v>
          </cell>
        </row>
        <row r="449">
          <cell r="C449">
            <v>20190711528</v>
          </cell>
          <cell r="D449" t="str">
            <v>女</v>
          </cell>
          <cell r="E449" t="str">
            <v>本科</v>
          </cell>
          <cell r="F449" t="str">
            <v>2017-07</v>
          </cell>
          <cell r="G449" t="str">
            <v>贵州医科大学</v>
          </cell>
          <cell r="H449" t="str">
            <v>药学</v>
          </cell>
          <cell r="I449" t="str">
            <v>乡镇卫生院4</v>
          </cell>
          <cell r="J449" t="str">
            <v>01</v>
          </cell>
          <cell r="K449" t="str">
            <v>贵州省道真县旧城镇</v>
          </cell>
          <cell r="L449" t="str">
            <v>522125199412171920</v>
          </cell>
          <cell r="M449" t="str">
            <v>无</v>
          </cell>
          <cell r="N449">
            <v>0</v>
          </cell>
          <cell r="O449">
            <v>13511952902</v>
          </cell>
          <cell r="P449" t="str">
            <v>初级（师)</v>
          </cell>
          <cell r="Q449" t="str">
            <v>差户口本原件及复印件</v>
          </cell>
        </row>
        <row r="450">
          <cell r="C450">
            <v>20190611529</v>
          </cell>
          <cell r="D450" t="str">
            <v>女</v>
          </cell>
          <cell r="E450" t="str">
            <v>大专</v>
          </cell>
          <cell r="F450" t="str">
            <v>2017-07</v>
          </cell>
          <cell r="G450" t="str">
            <v>遵义医药高等专科学校</v>
          </cell>
          <cell r="H450" t="str">
            <v>临床医学</v>
          </cell>
          <cell r="I450" t="str">
            <v>乡镇卫生院3</v>
          </cell>
          <cell r="J450" t="str">
            <v>01</v>
          </cell>
          <cell r="K450" t="str">
            <v>贵州省开阳县城关镇</v>
          </cell>
          <cell r="L450" t="str">
            <v>520121199506166025</v>
          </cell>
          <cell r="M450" t="str">
            <v>龙岗镇卫生院（临聘）</v>
          </cell>
          <cell r="N450" t="str">
            <v>无</v>
          </cell>
          <cell r="O450">
            <v>13312224296</v>
          </cell>
          <cell r="P450" t="str">
            <v>无</v>
          </cell>
        </row>
        <row r="451">
          <cell r="C451">
            <v>20190121530</v>
          </cell>
          <cell r="D451" t="str">
            <v>女</v>
          </cell>
          <cell r="E451" t="str">
            <v>本科</v>
          </cell>
          <cell r="F451" t="str">
            <v>2010-07</v>
          </cell>
          <cell r="G451" t="str">
            <v>贵阳医学院</v>
          </cell>
          <cell r="H451" t="str">
            <v>临床医学（儿科学）</v>
          </cell>
          <cell r="I451" t="str">
            <v>开阳县人民医院</v>
          </cell>
          <cell r="J451" t="str">
            <v>02</v>
          </cell>
          <cell r="K451" t="str">
            <v>毕节市广惠路</v>
          </cell>
          <cell r="L451" t="str">
            <v>520121198503241021</v>
          </cell>
          <cell r="M451" t="str">
            <v>开阳县人民医院（临聘）</v>
          </cell>
          <cell r="N451" t="str">
            <v>8</v>
          </cell>
          <cell r="O451" t="str">
            <v>18744932720</v>
          </cell>
          <cell r="P451" t="str">
            <v>主治医师</v>
          </cell>
          <cell r="Q451" t="str">
            <v>工作证明及单位同意报考证明</v>
          </cell>
        </row>
        <row r="452">
          <cell r="C452">
            <v>20190411601</v>
          </cell>
          <cell r="D452" t="str">
            <v>女</v>
          </cell>
          <cell r="E452" t="str">
            <v>本科</v>
          </cell>
          <cell r="F452" t="str">
            <v>2017-07</v>
          </cell>
          <cell r="G452" t="str">
            <v>贵阳中医学院时珍学院</v>
          </cell>
          <cell r="H452" t="str">
            <v>针灸推拿学</v>
          </cell>
          <cell r="I452" t="str">
            <v>乡镇卫生院1</v>
          </cell>
          <cell r="J452" t="str">
            <v>01</v>
          </cell>
          <cell r="K452" t="str">
            <v>贵州省沿河县后坪乡</v>
          </cell>
          <cell r="L452" t="str">
            <v>522228199203174222</v>
          </cell>
          <cell r="M452" t="str">
            <v>无</v>
          </cell>
          <cell r="N452">
            <v>0</v>
          </cell>
          <cell r="O452">
            <v>15508515378</v>
          </cell>
          <cell r="P452" t="str">
            <v>执业医师</v>
          </cell>
        </row>
        <row r="453">
          <cell r="C453">
            <v>20190511602</v>
          </cell>
          <cell r="D453" t="str">
            <v>女</v>
          </cell>
          <cell r="E453" t="str">
            <v>本科</v>
          </cell>
          <cell r="F453" t="str">
            <v>2019-07</v>
          </cell>
          <cell r="G453" t="str">
            <v>贵州中医药大学</v>
          </cell>
          <cell r="H453" t="str">
            <v>中西医临床</v>
          </cell>
          <cell r="I453" t="str">
            <v>乡镇卫生院2</v>
          </cell>
          <cell r="J453" t="str">
            <v>01</v>
          </cell>
          <cell r="K453" t="str">
            <v>贵州省开阳县楠木渡镇</v>
          </cell>
          <cell r="L453" t="str">
            <v>52012119950903284x</v>
          </cell>
          <cell r="M453" t="str">
            <v>无</v>
          </cell>
          <cell r="N453">
            <v>0</v>
          </cell>
          <cell r="O453">
            <v>18798628303</v>
          </cell>
          <cell r="P453" t="str">
            <v>无</v>
          </cell>
        </row>
        <row r="454">
          <cell r="C454">
            <v>20190611603</v>
          </cell>
          <cell r="D454" t="str">
            <v>男</v>
          </cell>
          <cell r="E454" t="str">
            <v>大专</v>
          </cell>
          <cell r="F454" t="str">
            <v>2017-07</v>
          </cell>
          <cell r="G454" t="str">
            <v>黔东南民族职业技术学院</v>
          </cell>
          <cell r="H454" t="str">
            <v>口腔医学</v>
          </cell>
          <cell r="I454" t="str">
            <v>乡镇卫生院3</v>
          </cell>
          <cell r="J454" t="str">
            <v>01</v>
          </cell>
          <cell r="K454" t="str">
            <v>贵州省开阳县龙岗镇</v>
          </cell>
          <cell r="L454" t="str">
            <v>522522198311036111</v>
          </cell>
          <cell r="M454" t="str">
            <v>开阳县龙岗镇卫生院（临聘）</v>
          </cell>
          <cell r="N454">
            <v>5</v>
          </cell>
          <cell r="O454">
            <v>15885509049</v>
          </cell>
          <cell r="P454" t="str">
            <v>无</v>
          </cell>
        </row>
        <row r="455">
          <cell r="C455">
            <v>20190611604</v>
          </cell>
          <cell r="D455" t="str">
            <v>女</v>
          </cell>
          <cell r="E455" t="str">
            <v>大专</v>
          </cell>
          <cell r="F455" t="str">
            <v>2017-01</v>
          </cell>
          <cell r="G455" t="str">
            <v>黔东南民族职业技术学院</v>
          </cell>
          <cell r="H455" t="str">
            <v>临床医学</v>
          </cell>
          <cell r="I455" t="str">
            <v>乡镇卫生院3</v>
          </cell>
          <cell r="J455" t="str">
            <v>01</v>
          </cell>
          <cell r="K455" t="str">
            <v>贵州省开阳县冯三镇</v>
          </cell>
          <cell r="L455" t="str">
            <v>520121199508261886</v>
          </cell>
          <cell r="M455" t="str">
            <v>无</v>
          </cell>
          <cell r="N455">
            <v>0</v>
          </cell>
          <cell r="O455">
            <v>15885026474</v>
          </cell>
          <cell r="P455" t="str">
            <v>执业助理医师（未得证）</v>
          </cell>
        </row>
        <row r="456">
          <cell r="C456">
            <v>20190511605</v>
          </cell>
          <cell r="D456" t="str">
            <v>男</v>
          </cell>
          <cell r="E456" t="str">
            <v>大专</v>
          </cell>
          <cell r="F456" t="str">
            <v>2013-07</v>
          </cell>
          <cell r="G456" t="str">
            <v>黔南民族医学高等专科学校</v>
          </cell>
          <cell r="H456" t="str">
            <v>临床医学</v>
          </cell>
          <cell r="I456" t="str">
            <v>乡镇卫生院2</v>
          </cell>
          <cell r="J456" t="str">
            <v>01</v>
          </cell>
          <cell r="K456" t="str">
            <v>贵州省开阳县城关镇</v>
          </cell>
          <cell r="L456" t="str">
            <v>520121199006050018</v>
          </cell>
          <cell r="M456" t="str">
            <v>无</v>
          </cell>
          <cell r="N456">
            <v>0</v>
          </cell>
          <cell r="O456">
            <v>15185070639</v>
          </cell>
          <cell r="P456" t="str">
            <v>执业助理医师</v>
          </cell>
        </row>
        <row r="457">
          <cell r="C457">
            <v>20190411606</v>
          </cell>
          <cell r="D457" t="str">
            <v>男</v>
          </cell>
          <cell r="E457" t="str">
            <v>本科</v>
          </cell>
          <cell r="F457" t="str">
            <v>2019-07</v>
          </cell>
          <cell r="G457" t="str">
            <v>贵州医科大学</v>
          </cell>
          <cell r="H457" t="str">
            <v>临床医学</v>
          </cell>
          <cell r="I457" t="str">
            <v>乡镇卫生院1</v>
          </cell>
          <cell r="J457" t="str">
            <v>01</v>
          </cell>
          <cell r="K457" t="str">
            <v>贵州省修文县扎佐镇</v>
          </cell>
          <cell r="L457" t="str">
            <v>52012319860415005x</v>
          </cell>
          <cell r="M457" t="str">
            <v>无</v>
          </cell>
          <cell r="N457">
            <v>0</v>
          </cell>
          <cell r="O457">
            <v>13885174419</v>
          </cell>
          <cell r="P457" t="str">
            <v>执业医师</v>
          </cell>
        </row>
        <row r="458">
          <cell r="C458">
            <v>20190511607</v>
          </cell>
          <cell r="D458" t="str">
            <v>女</v>
          </cell>
          <cell r="E458" t="str">
            <v>大专</v>
          </cell>
          <cell r="F458" t="str">
            <v>2016-07</v>
          </cell>
          <cell r="G458" t="str">
            <v>遵义医药高等专科学校</v>
          </cell>
          <cell r="H458" t="str">
            <v>临床医学</v>
          </cell>
          <cell r="I458" t="str">
            <v>乡镇卫生院2</v>
          </cell>
          <cell r="J458" t="str">
            <v>01</v>
          </cell>
          <cell r="K458" t="str">
            <v>贵州省开阳县城关镇</v>
          </cell>
          <cell r="L458" t="str">
            <v>52012119950722002x</v>
          </cell>
          <cell r="M458" t="str">
            <v>无</v>
          </cell>
          <cell r="N458">
            <v>0</v>
          </cell>
          <cell r="O458">
            <v>18275682823</v>
          </cell>
          <cell r="P458" t="str">
            <v>执业助理医师</v>
          </cell>
          <cell r="Q458" t="str">
            <v>差资格证书原件及复印件</v>
          </cell>
        </row>
        <row r="459">
          <cell r="C459">
            <v>20190611608</v>
          </cell>
          <cell r="D459" t="str">
            <v>女</v>
          </cell>
          <cell r="E459" t="str">
            <v>大专</v>
          </cell>
          <cell r="F459" t="str">
            <v>2014-07</v>
          </cell>
          <cell r="G459" t="str">
            <v>遵义医药高等专科学校</v>
          </cell>
          <cell r="H459" t="str">
            <v>中医学</v>
          </cell>
          <cell r="I459" t="str">
            <v>乡镇卫生院3</v>
          </cell>
          <cell r="J459" t="str">
            <v>01</v>
          </cell>
          <cell r="K459" t="str">
            <v>贵州省贵阳市小河区</v>
          </cell>
          <cell r="L459" t="str">
            <v>520111199205081826</v>
          </cell>
          <cell r="M459" t="str">
            <v>贵阳欧亚男科医院</v>
          </cell>
          <cell r="N459">
            <v>5</v>
          </cell>
          <cell r="O459">
            <v>18212016396</v>
          </cell>
          <cell r="P459" t="str">
            <v>无</v>
          </cell>
        </row>
        <row r="460">
          <cell r="C460">
            <v>20190611609</v>
          </cell>
          <cell r="D460" t="str">
            <v>男</v>
          </cell>
          <cell r="E460" t="str">
            <v>大专</v>
          </cell>
          <cell r="F460" t="str">
            <v>2015-07</v>
          </cell>
          <cell r="G460" t="str">
            <v>铜仁职业技术学院</v>
          </cell>
          <cell r="H460" t="str">
            <v>临床医学</v>
          </cell>
          <cell r="I460" t="str">
            <v>乡镇卫生院3</v>
          </cell>
          <cell r="J460" t="str">
            <v>01</v>
          </cell>
          <cell r="K460" t="str">
            <v>贵州省铜仁市万山区</v>
          </cell>
          <cell r="L460" t="str">
            <v>522224199112051213</v>
          </cell>
          <cell r="M460" t="str">
            <v>无</v>
          </cell>
          <cell r="N460">
            <v>0</v>
          </cell>
          <cell r="O460">
            <v>18385903241</v>
          </cell>
          <cell r="P460" t="str">
            <v>无</v>
          </cell>
        </row>
        <row r="461">
          <cell r="C461">
            <v>20190211610</v>
          </cell>
          <cell r="D461" t="str">
            <v>男</v>
          </cell>
          <cell r="E461" t="str">
            <v>本科</v>
          </cell>
          <cell r="F461" t="str">
            <v>2016-07</v>
          </cell>
          <cell r="G461" t="str">
            <v>贵阳中医学院</v>
          </cell>
          <cell r="H461" t="str">
            <v>中医学</v>
          </cell>
          <cell r="I461" t="str">
            <v>开阳县中西医结合医院</v>
          </cell>
          <cell r="J461" t="str">
            <v>01</v>
          </cell>
          <cell r="K461" t="str">
            <v>贵州省安龙县龙广镇狮子山村坎叠二组32号</v>
          </cell>
          <cell r="L461" t="str">
            <v>522328199009060833</v>
          </cell>
          <cell r="M461" t="str">
            <v>开阳县妇幼保健院</v>
          </cell>
          <cell r="N461">
            <v>3</v>
          </cell>
          <cell r="O461">
            <v>18285147092</v>
          </cell>
          <cell r="P461" t="str">
            <v>中医执业医师资格证</v>
          </cell>
        </row>
        <row r="462">
          <cell r="C462">
            <v>20190111611</v>
          </cell>
          <cell r="D462" t="str">
            <v>女</v>
          </cell>
          <cell r="E462" t="str">
            <v>本科</v>
          </cell>
          <cell r="F462" t="str">
            <v>2017-07</v>
          </cell>
          <cell r="G462" t="str">
            <v>贵州医科大学</v>
          </cell>
          <cell r="H462" t="str">
            <v>临床医学</v>
          </cell>
          <cell r="I462" t="str">
            <v>开阳县人民医院</v>
          </cell>
          <cell r="J462" t="str">
            <v>01</v>
          </cell>
          <cell r="K462" t="str">
            <v>开阳县楠木渡镇谷阳村</v>
          </cell>
          <cell r="L462" t="str">
            <v>520121199207122823</v>
          </cell>
          <cell r="M462" t="str">
            <v>开阳县人民医院（临聘）</v>
          </cell>
          <cell r="N462" t="str">
            <v>2</v>
          </cell>
          <cell r="O462" t="str">
            <v>15597705502</v>
          </cell>
          <cell r="P462" t="str">
            <v>执业医师</v>
          </cell>
        </row>
        <row r="463">
          <cell r="C463">
            <v>20190231612</v>
          </cell>
          <cell r="D463" t="str">
            <v>女</v>
          </cell>
          <cell r="E463" t="str">
            <v>本科</v>
          </cell>
          <cell r="F463" t="str">
            <v>2019-06</v>
          </cell>
          <cell r="G463" t="str">
            <v>贵州财经大学</v>
          </cell>
          <cell r="H463" t="str">
            <v>会计学（国际本科学术互认课程）</v>
          </cell>
          <cell r="I463" t="str">
            <v>开阳县中西医结合医院</v>
          </cell>
          <cell r="J463" t="str">
            <v>03</v>
          </cell>
          <cell r="K463" t="str">
            <v>贵阳市南明区松山南路20号1单元28层1号</v>
          </cell>
          <cell r="L463" t="str">
            <v>520121199705170027</v>
          </cell>
          <cell r="M463" t="str">
            <v>无</v>
          </cell>
          <cell r="N463" t="str">
            <v>无</v>
          </cell>
          <cell r="O463">
            <v>18798702588</v>
          </cell>
          <cell r="P463" t="str">
            <v>初级会计专业技术资格证</v>
          </cell>
        </row>
        <row r="464">
          <cell r="C464">
            <v>20190411613</v>
          </cell>
          <cell r="D464" t="str">
            <v>女</v>
          </cell>
          <cell r="E464" t="str">
            <v>本科</v>
          </cell>
          <cell r="F464" t="str">
            <v>2019-07</v>
          </cell>
          <cell r="G464" t="str">
            <v>贵州医科大学</v>
          </cell>
          <cell r="H464" t="str">
            <v>临床医学</v>
          </cell>
          <cell r="I464" t="str">
            <v>乡镇卫生院1</v>
          </cell>
          <cell r="J464" t="str">
            <v>01</v>
          </cell>
          <cell r="K464" t="str">
            <v>贵州省石阡县国荣乡</v>
          </cell>
          <cell r="L464" t="str">
            <v>522224199411264622</v>
          </cell>
          <cell r="M464" t="str">
            <v>观山湖野鸭卫生院（临聘）</v>
          </cell>
          <cell r="N464">
            <v>3</v>
          </cell>
          <cell r="O464">
            <v>14785993669</v>
          </cell>
          <cell r="P464" t="str">
            <v>执业助理医师、全科规培</v>
          </cell>
          <cell r="Q464" t="str">
            <v>无毕业证书原件、无户口本原件、复印件</v>
          </cell>
        </row>
        <row r="465">
          <cell r="C465">
            <v>20190711614</v>
          </cell>
          <cell r="D465" t="str">
            <v>女</v>
          </cell>
          <cell r="E465" t="str">
            <v>本科</v>
          </cell>
          <cell r="F465" t="str">
            <v>2019-07</v>
          </cell>
          <cell r="G465" t="str">
            <v>吉林大学</v>
          </cell>
          <cell r="H465" t="str">
            <v>药学</v>
          </cell>
          <cell r="I465" t="str">
            <v>乡镇卫生院4</v>
          </cell>
          <cell r="J465" t="str">
            <v>01</v>
          </cell>
          <cell r="K465" t="str">
            <v>贵州省盘县断江镇</v>
          </cell>
          <cell r="L465" t="str">
            <v>520202199108184443</v>
          </cell>
          <cell r="M465" t="str">
            <v>盘州市淤泥乡卫生院（临聘）</v>
          </cell>
          <cell r="N465">
            <v>2</v>
          </cell>
          <cell r="O465">
            <v>13368680889</v>
          </cell>
          <cell r="P465" t="str">
            <v>初级（士）</v>
          </cell>
        </row>
        <row r="466">
          <cell r="C466">
            <v>20190171615</v>
          </cell>
          <cell r="D466" t="str">
            <v>女</v>
          </cell>
          <cell r="E466" t="str">
            <v>本科</v>
          </cell>
          <cell r="F466" t="str">
            <v>2013-07</v>
          </cell>
          <cell r="G466" t="str">
            <v>贵阳医学院</v>
          </cell>
          <cell r="H466" t="str">
            <v>医学检验</v>
          </cell>
          <cell r="I466" t="str">
            <v>开阳县人民医院</v>
          </cell>
          <cell r="J466" t="str">
            <v>07</v>
          </cell>
          <cell r="K466" t="str">
            <v>贵州省贵阳市乌当区东风镇头堡村六组</v>
          </cell>
          <cell r="L466" t="str">
            <v>520112198804280343</v>
          </cell>
          <cell r="M466" t="str">
            <v>贵州医科大学附属乌当医院</v>
          </cell>
          <cell r="N466" t="str">
            <v>6</v>
          </cell>
          <cell r="O466" t="str">
            <v>13985428724</v>
          </cell>
          <cell r="P466" t="str">
            <v>检验师</v>
          </cell>
        </row>
        <row r="467">
          <cell r="C467">
            <v>20190511616</v>
          </cell>
          <cell r="D467" t="str">
            <v>女</v>
          </cell>
          <cell r="E467" t="str">
            <v>大专</v>
          </cell>
          <cell r="F467" t="str">
            <v>2015-07</v>
          </cell>
          <cell r="G467" t="str">
            <v>黔东南民族职业技术学院</v>
          </cell>
          <cell r="H467" t="str">
            <v>临床医学</v>
          </cell>
          <cell r="I467" t="str">
            <v xml:space="preserve">乡镇卫生院2 </v>
          </cell>
          <cell r="J467" t="str">
            <v>01</v>
          </cell>
          <cell r="K467" t="str">
            <v>贵州省瓮安县雍阳镇</v>
          </cell>
          <cell r="L467" t="str">
            <v>522422199001210443</v>
          </cell>
          <cell r="M467" t="str">
            <v>无</v>
          </cell>
          <cell r="N467">
            <v>0</v>
          </cell>
          <cell r="O467">
            <v>13638067613</v>
          </cell>
          <cell r="P467" t="str">
            <v>执业助理医师</v>
          </cell>
        </row>
        <row r="468">
          <cell r="C468">
            <v>20190411617</v>
          </cell>
          <cell r="D468" t="str">
            <v>女</v>
          </cell>
          <cell r="E468" t="str">
            <v>本科</v>
          </cell>
          <cell r="F468" t="str">
            <v>2018-06</v>
          </cell>
          <cell r="G468" t="str">
            <v>长沙医学院</v>
          </cell>
          <cell r="H468" t="str">
            <v>临床医学</v>
          </cell>
          <cell r="I468" t="str">
            <v>乡镇卫生院1</v>
          </cell>
          <cell r="J468" t="str">
            <v>01</v>
          </cell>
          <cell r="K468" t="str">
            <v>贵州省开阳县南江乡</v>
          </cell>
          <cell r="L468" t="str">
            <v>520121199311125426</v>
          </cell>
          <cell r="M468" t="str">
            <v>开阳县宅吉乡卫生院（临聘）</v>
          </cell>
          <cell r="N468">
            <v>4</v>
          </cell>
          <cell r="O468">
            <v>18786070646</v>
          </cell>
          <cell r="P468" t="str">
            <v>执业助理医师</v>
          </cell>
        </row>
        <row r="469">
          <cell r="C469">
            <v>20190511618</v>
          </cell>
          <cell r="D469" t="str">
            <v>女</v>
          </cell>
          <cell r="E469" t="str">
            <v>大专</v>
          </cell>
          <cell r="F469" t="str">
            <v>2017-07</v>
          </cell>
          <cell r="G469" t="str">
            <v>黔南民族医学高等专科学校</v>
          </cell>
          <cell r="H469" t="str">
            <v>临床医学</v>
          </cell>
          <cell r="I469" t="str">
            <v>乡镇卫生院2</v>
          </cell>
          <cell r="J469" t="str">
            <v>01</v>
          </cell>
          <cell r="K469" t="str">
            <v>贵州省铜仁市德江县玉水街道</v>
          </cell>
          <cell r="L469" t="str">
            <v>52222719951016524X</v>
          </cell>
          <cell r="M469" t="str">
            <v>无</v>
          </cell>
          <cell r="N469">
            <v>0</v>
          </cell>
          <cell r="O469">
            <v>15286261696</v>
          </cell>
          <cell r="P469" t="str">
            <v>执业助理医师</v>
          </cell>
        </row>
        <row r="470">
          <cell r="C470">
            <v>20190311619</v>
          </cell>
          <cell r="D470" t="str">
            <v>男</v>
          </cell>
          <cell r="E470" t="str">
            <v>本科</v>
          </cell>
          <cell r="F470" t="str">
            <v>2019-07</v>
          </cell>
          <cell r="G470" t="str">
            <v>宜春学院</v>
          </cell>
          <cell r="H470" t="str">
            <v>临床医学</v>
          </cell>
          <cell r="I470" t="str">
            <v>开阳县妇幼保健院</v>
          </cell>
          <cell r="J470" t="str">
            <v>01</v>
          </cell>
          <cell r="K470" t="str">
            <v>贵州省遵义市务川县</v>
          </cell>
          <cell r="L470" t="str">
            <v>522126199302286512</v>
          </cell>
          <cell r="M470" t="str">
            <v>无</v>
          </cell>
          <cell r="N470">
            <v>0</v>
          </cell>
          <cell r="O470">
            <v>15350321165</v>
          </cell>
          <cell r="P470" t="str">
            <v>无</v>
          </cell>
        </row>
        <row r="471">
          <cell r="C471">
            <v>20190611620</v>
          </cell>
          <cell r="D471" t="str">
            <v>女</v>
          </cell>
          <cell r="E471" t="str">
            <v>大专</v>
          </cell>
          <cell r="F471" t="str">
            <v>2018-07</v>
          </cell>
          <cell r="G471" t="str">
            <v>遵义医药高等专科学校</v>
          </cell>
          <cell r="H471" t="str">
            <v>临床医学</v>
          </cell>
          <cell r="I471" t="str">
            <v>乡镇卫生院3</v>
          </cell>
          <cell r="J471" t="str">
            <v>01</v>
          </cell>
          <cell r="K471" t="str">
            <v>贵州省道真县隆兴镇</v>
          </cell>
          <cell r="L471" t="str">
            <v>522125199508081364</v>
          </cell>
          <cell r="M471" t="str">
            <v>无</v>
          </cell>
          <cell r="N471">
            <v>0</v>
          </cell>
          <cell r="O471" t="str">
            <v>15120303879/18385245367</v>
          </cell>
          <cell r="P471" t="str">
            <v>无</v>
          </cell>
          <cell r="Q471" t="str">
            <v>差毕业证、户口本原件</v>
          </cell>
        </row>
        <row r="472">
          <cell r="C472">
            <v>20190611621</v>
          </cell>
          <cell r="D472" t="str">
            <v>男</v>
          </cell>
          <cell r="E472" t="str">
            <v>本科</v>
          </cell>
          <cell r="F472" t="str">
            <v>2018-07</v>
          </cell>
          <cell r="G472" t="str">
            <v>湖北中医药大学</v>
          </cell>
          <cell r="H472" t="str">
            <v>中医学</v>
          </cell>
          <cell r="I472" t="str">
            <v>乡镇卫生院3</v>
          </cell>
          <cell r="J472" t="str">
            <v>01</v>
          </cell>
          <cell r="K472" t="str">
            <v>贵州省贵阳市观山湖区阳关村</v>
          </cell>
          <cell r="L472" t="str">
            <v>520112199409102517</v>
          </cell>
          <cell r="M472" t="str">
            <v>无</v>
          </cell>
          <cell r="N472">
            <v>0</v>
          </cell>
          <cell r="O472">
            <v>18096073375</v>
          </cell>
          <cell r="P472" t="str">
            <v>无</v>
          </cell>
        </row>
        <row r="473">
          <cell r="C473">
            <v>20190611622</v>
          </cell>
          <cell r="D473" t="str">
            <v>女</v>
          </cell>
          <cell r="E473" t="str">
            <v>大专</v>
          </cell>
          <cell r="F473" t="str">
            <v>2016-07</v>
          </cell>
          <cell r="G473" t="str">
            <v>黔东南民族职业技术学院</v>
          </cell>
          <cell r="H473" t="str">
            <v>临床医学</v>
          </cell>
          <cell r="I473" t="str">
            <v>乡镇卫生院3</v>
          </cell>
          <cell r="J473" t="str">
            <v>01</v>
          </cell>
          <cell r="K473" t="str">
            <v>贵州省大方县鼎新乡</v>
          </cell>
          <cell r="L473" t="str">
            <v>522422199109293260</v>
          </cell>
          <cell r="M473" t="str">
            <v>无</v>
          </cell>
          <cell r="N473">
            <v>0</v>
          </cell>
          <cell r="O473">
            <v>15117544574</v>
          </cell>
          <cell r="P473" t="str">
            <v>无</v>
          </cell>
        </row>
        <row r="474">
          <cell r="C474">
            <v>20190121623</v>
          </cell>
          <cell r="D474" t="str">
            <v>女</v>
          </cell>
          <cell r="E474" t="str">
            <v>本科</v>
          </cell>
          <cell r="F474" t="str">
            <v>2010-06</v>
          </cell>
          <cell r="G474" t="str">
            <v>泸州医学院</v>
          </cell>
          <cell r="H474" t="str">
            <v>临床医学</v>
          </cell>
          <cell r="I474" t="str">
            <v>开阳县人民医院</v>
          </cell>
          <cell r="J474" t="str">
            <v>02</v>
          </cell>
          <cell r="K474" t="str">
            <v>开阳县双流镇白安营村干冲组</v>
          </cell>
          <cell r="L474" t="str">
            <v>520121198608181248</v>
          </cell>
          <cell r="M474" t="str">
            <v>开阳县中西医结合医院（临聘）</v>
          </cell>
          <cell r="N474" t="str">
            <v>9</v>
          </cell>
          <cell r="O474" t="str">
            <v>18798729439</v>
          </cell>
          <cell r="P474" t="str">
            <v>执业医师</v>
          </cell>
        </row>
        <row r="475">
          <cell r="C475">
            <v>20190611624</v>
          </cell>
          <cell r="D475" t="str">
            <v>女</v>
          </cell>
          <cell r="E475" t="str">
            <v>大专</v>
          </cell>
          <cell r="F475" t="str">
            <v>2019-06</v>
          </cell>
          <cell r="G475" t="str">
            <v>常德职业技术学院</v>
          </cell>
          <cell r="H475" t="str">
            <v>临床医学</v>
          </cell>
          <cell r="I475" t="str">
            <v>乡镇卫生院3</v>
          </cell>
          <cell r="J475" t="str">
            <v>01</v>
          </cell>
          <cell r="K475" t="str">
            <v>贵州省开阳县龙水乡</v>
          </cell>
          <cell r="L475" t="str">
            <v>520121199803024242</v>
          </cell>
          <cell r="M475" t="str">
            <v>开阳县米坪乡卫生院</v>
          </cell>
          <cell r="N475">
            <v>1</v>
          </cell>
          <cell r="O475">
            <v>18275267015</v>
          </cell>
          <cell r="P475" t="str">
            <v>无</v>
          </cell>
        </row>
        <row r="476">
          <cell r="C476">
            <v>20190611625</v>
          </cell>
          <cell r="D476" t="str">
            <v>男</v>
          </cell>
          <cell r="E476" t="str">
            <v>大专</v>
          </cell>
          <cell r="F476" t="str">
            <v>2018-07</v>
          </cell>
          <cell r="G476" t="str">
            <v>铜仁职业技术学院</v>
          </cell>
          <cell r="H476" t="str">
            <v>临床医学</v>
          </cell>
          <cell r="I476" t="str">
            <v>乡镇卫生院3</v>
          </cell>
          <cell r="J476" t="str">
            <v>01</v>
          </cell>
          <cell r="K476" t="str">
            <v>贵州省凤冈县何坝乡</v>
          </cell>
          <cell r="L476" t="str">
            <v>522127199706211513</v>
          </cell>
          <cell r="M476" t="str">
            <v>无</v>
          </cell>
          <cell r="N476">
            <v>0</v>
          </cell>
          <cell r="O476">
            <v>14708611947</v>
          </cell>
          <cell r="P476" t="str">
            <v>无</v>
          </cell>
          <cell r="Q476" t="str">
            <v>差户口本原件及复印件</v>
          </cell>
        </row>
        <row r="477">
          <cell r="C477">
            <v>20190511626</v>
          </cell>
          <cell r="D477" t="str">
            <v>女</v>
          </cell>
          <cell r="E477" t="str">
            <v>大专</v>
          </cell>
          <cell r="F477" t="str">
            <v>2017-07</v>
          </cell>
          <cell r="G477" t="str">
            <v>黔东南民族职业技术学院</v>
          </cell>
          <cell r="H477" t="str">
            <v>临床医学</v>
          </cell>
          <cell r="I477" t="str">
            <v>乡镇卫生院2</v>
          </cell>
          <cell r="J477" t="str">
            <v>01</v>
          </cell>
          <cell r="K477" t="str">
            <v>贵州省凤冈县花坪镇</v>
          </cell>
          <cell r="L477" t="str">
            <v>520327199509290020</v>
          </cell>
          <cell r="M477" t="str">
            <v>无</v>
          </cell>
          <cell r="N477">
            <v>0</v>
          </cell>
          <cell r="O477">
            <v>18386630718</v>
          </cell>
          <cell r="P477" t="str">
            <v>执业助理医师</v>
          </cell>
        </row>
        <row r="478">
          <cell r="C478">
            <v>20190411627</v>
          </cell>
          <cell r="D478" t="str">
            <v>女</v>
          </cell>
          <cell r="E478" t="str">
            <v>本科</v>
          </cell>
          <cell r="F478" t="str">
            <v>2017-07</v>
          </cell>
          <cell r="G478" t="str">
            <v>贵阳中医学院</v>
          </cell>
          <cell r="H478" t="str">
            <v>中医学（全科方向）</v>
          </cell>
          <cell r="I478" t="str">
            <v>乡镇卫生院1</v>
          </cell>
          <cell r="J478" t="str">
            <v>01</v>
          </cell>
          <cell r="K478" t="str">
            <v>贵州省清镇市站街镇</v>
          </cell>
          <cell r="L478" t="str">
            <v>520181199406152124</v>
          </cell>
          <cell r="M478" t="str">
            <v>清镇市中医医院</v>
          </cell>
          <cell r="N478">
            <v>1</v>
          </cell>
          <cell r="O478">
            <v>15186997525</v>
          </cell>
          <cell r="P478" t="str">
            <v>无</v>
          </cell>
        </row>
        <row r="479">
          <cell r="C479">
            <v>20190611628</v>
          </cell>
          <cell r="D479" t="str">
            <v>男</v>
          </cell>
          <cell r="E479" t="str">
            <v>大专</v>
          </cell>
          <cell r="F479" t="str">
            <v>2018-07</v>
          </cell>
          <cell r="G479" t="str">
            <v>遵义医药高等专科学校</v>
          </cell>
          <cell r="H479" t="str">
            <v>临床医学</v>
          </cell>
          <cell r="I479" t="str">
            <v>乡镇卫生院3</v>
          </cell>
          <cell r="J479" t="str">
            <v>01</v>
          </cell>
          <cell r="K479" t="str">
            <v>贵州省赫章县财省镇</v>
          </cell>
          <cell r="L479" t="str">
            <v>522428199206030612</v>
          </cell>
          <cell r="M479" t="str">
            <v>无</v>
          </cell>
          <cell r="N479">
            <v>0</v>
          </cell>
          <cell r="O479">
            <v>18275631279</v>
          </cell>
          <cell r="P479" t="str">
            <v>无</v>
          </cell>
        </row>
        <row r="480">
          <cell r="C480">
            <v>20190711629</v>
          </cell>
          <cell r="D480" t="str">
            <v>女</v>
          </cell>
          <cell r="E480" t="str">
            <v>本科</v>
          </cell>
          <cell r="F480" t="str">
            <v>2019-06</v>
          </cell>
          <cell r="G480" t="str">
            <v>贵州医科大学</v>
          </cell>
          <cell r="H480" t="str">
            <v>药学</v>
          </cell>
          <cell r="I480" t="str">
            <v>乡镇卫生院4</v>
          </cell>
          <cell r="J480" t="str">
            <v>01</v>
          </cell>
          <cell r="K480" t="str">
            <v>贵州省贵阳市开阳县楠木渡镇</v>
          </cell>
          <cell r="L480" t="str">
            <v>520121199411072827</v>
          </cell>
          <cell r="M480" t="str">
            <v>清镇市第三人民医院</v>
          </cell>
          <cell r="N480">
            <v>4</v>
          </cell>
          <cell r="O480">
            <v>18285068374</v>
          </cell>
          <cell r="P480" t="str">
            <v>药士</v>
          </cell>
        </row>
        <row r="481">
          <cell r="C481">
            <v>20190511630</v>
          </cell>
          <cell r="D481" t="str">
            <v>女</v>
          </cell>
          <cell r="E481" t="str">
            <v>大专</v>
          </cell>
          <cell r="F481" t="str">
            <v>2016-07</v>
          </cell>
          <cell r="G481" t="str">
            <v>黔南民族医学高等专科学校</v>
          </cell>
          <cell r="H481" t="str">
            <v>临床医学</v>
          </cell>
          <cell r="I481" t="str">
            <v>乡镇卫生院2</v>
          </cell>
          <cell r="J481" t="str">
            <v>01</v>
          </cell>
          <cell r="K481" t="str">
            <v>贵州省石阡县聚凤乡</v>
          </cell>
          <cell r="L481" t="str">
            <v>522224199412204904</v>
          </cell>
          <cell r="M481" t="str">
            <v>石阡县大沙坝卫生院（临聘）</v>
          </cell>
          <cell r="N481">
            <v>3</v>
          </cell>
          <cell r="O481">
            <v>18885615663</v>
          </cell>
          <cell r="P481" t="str">
            <v>执业助理医师</v>
          </cell>
        </row>
        <row r="482">
          <cell r="C482">
            <v>20190511701</v>
          </cell>
          <cell r="D482" t="str">
            <v>男</v>
          </cell>
          <cell r="E482" t="str">
            <v>大专</v>
          </cell>
          <cell r="F482" t="str">
            <v>2014-06</v>
          </cell>
          <cell r="G482" t="str">
            <v>益阳医学高等专科学校</v>
          </cell>
          <cell r="H482" t="str">
            <v>临床医学</v>
          </cell>
          <cell r="I482" t="str">
            <v>乡镇卫生院2</v>
          </cell>
          <cell r="J482" t="str">
            <v>01</v>
          </cell>
          <cell r="K482" t="str">
            <v>贵州省开阳县楠木渡镇</v>
          </cell>
          <cell r="L482" t="str">
            <v>520121198911092811</v>
          </cell>
          <cell r="M482" t="str">
            <v>开阳县冯三镇卫生院（临聘）</v>
          </cell>
          <cell r="N482">
            <v>5</v>
          </cell>
          <cell r="O482">
            <v>15285010828</v>
          </cell>
          <cell r="P482" t="str">
            <v>执业助理医师</v>
          </cell>
        </row>
        <row r="483">
          <cell r="C483">
            <v>20190611702</v>
          </cell>
          <cell r="D483" t="str">
            <v>女</v>
          </cell>
          <cell r="E483" t="str">
            <v>大专</v>
          </cell>
          <cell r="F483" t="str">
            <v>2016-03</v>
          </cell>
          <cell r="G483" t="str">
            <v>贵州广播电视大学</v>
          </cell>
          <cell r="H483" t="str">
            <v>临床医学</v>
          </cell>
          <cell r="I483" t="str">
            <v>乡镇卫生院3</v>
          </cell>
          <cell r="J483" t="str">
            <v>01</v>
          </cell>
          <cell r="K483" t="str">
            <v>贵州省开阳县冯三镇</v>
          </cell>
          <cell r="L483" t="str">
            <v>520121199209091821</v>
          </cell>
          <cell r="M483" t="str">
            <v>开阳县南江乡卫生院（临聘）</v>
          </cell>
          <cell r="N483">
            <v>7</v>
          </cell>
          <cell r="O483">
            <v>18508510058</v>
          </cell>
          <cell r="P483" t="str">
            <v>无</v>
          </cell>
        </row>
        <row r="484">
          <cell r="C484">
            <v>20190131703</v>
          </cell>
          <cell r="D484" t="str">
            <v>女</v>
          </cell>
          <cell r="E484" t="str">
            <v>本科</v>
          </cell>
          <cell r="F484" t="str">
            <v>2017-07</v>
          </cell>
          <cell r="G484" t="str">
            <v>贵州医科大学</v>
          </cell>
          <cell r="H484" t="str">
            <v>护理学</v>
          </cell>
          <cell r="I484" t="str">
            <v>开阳县人民医院</v>
          </cell>
          <cell r="J484" t="str">
            <v>03</v>
          </cell>
          <cell r="K484" t="str">
            <v>开阳县哨上乡新场村</v>
          </cell>
          <cell r="L484" t="str">
            <v>520121199305155426</v>
          </cell>
          <cell r="M484" t="str">
            <v>开阳县人民医院（临聘）</v>
          </cell>
          <cell r="N484" t="str">
            <v>2</v>
          </cell>
          <cell r="O484" t="str">
            <v>18275269315</v>
          </cell>
          <cell r="P484" t="str">
            <v>护师</v>
          </cell>
        </row>
        <row r="485">
          <cell r="C485">
            <v>20190711704</v>
          </cell>
          <cell r="D485" t="str">
            <v>男</v>
          </cell>
          <cell r="E485" t="str">
            <v>大专</v>
          </cell>
          <cell r="F485" t="str">
            <v>2017-06</v>
          </cell>
          <cell r="G485" t="str">
            <v>齐鲁医药学院</v>
          </cell>
          <cell r="H485" t="str">
            <v>药学</v>
          </cell>
          <cell r="I485" t="str">
            <v>乡镇卫生院4</v>
          </cell>
          <cell r="J485" t="str">
            <v>01</v>
          </cell>
          <cell r="K485" t="str">
            <v>贵州省凤冈县王寨乡</v>
          </cell>
          <cell r="L485" t="str">
            <v>522127199403084510</v>
          </cell>
          <cell r="M485" t="str">
            <v>白云区大山洞社区卫生服务中心（临聘）</v>
          </cell>
          <cell r="N485">
            <v>2</v>
          </cell>
          <cell r="O485">
            <v>18212103789</v>
          </cell>
          <cell r="P485" t="str">
            <v>药士</v>
          </cell>
        </row>
        <row r="486">
          <cell r="C486">
            <v>20190131705</v>
          </cell>
          <cell r="D486" t="str">
            <v>女</v>
          </cell>
          <cell r="E486" t="str">
            <v>本科</v>
          </cell>
          <cell r="F486" t="str">
            <v>2012-07</v>
          </cell>
          <cell r="G486" t="str">
            <v>贵阳中医学院</v>
          </cell>
          <cell r="H486" t="str">
            <v>护理学</v>
          </cell>
          <cell r="I486" t="str">
            <v>开阳县人民医院</v>
          </cell>
          <cell r="J486" t="str">
            <v>03</v>
          </cell>
          <cell r="K486" t="str">
            <v>开阳县城关镇</v>
          </cell>
          <cell r="L486" t="str">
            <v>520121199010235429</v>
          </cell>
          <cell r="M486" t="str">
            <v>开阳县人民医院（临聘）</v>
          </cell>
          <cell r="N486" t="str">
            <v>5</v>
          </cell>
          <cell r="O486" t="str">
            <v>18275318706</v>
          </cell>
          <cell r="P486" t="str">
            <v>护师</v>
          </cell>
        </row>
        <row r="487">
          <cell r="C487">
            <v>20190411706</v>
          </cell>
          <cell r="D487" t="str">
            <v>女</v>
          </cell>
          <cell r="E487" t="str">
            <v>本科</v>
          </cell>
          <cell r="F487" t="str">
            <v>2018-07</v>
          </cell>
          <cell r="G487" t="str">
            <v>贵阳中医学院</v>
          </cell>
          <cell r="H487" t="str">
            <v>中医学（骨伤方向）</v>
          </cell>
          <cell r="I487" t="str">
            <v>乡镇卫生院1</v>
          </cell>
          <cell r="J487" t="str">
            <v>01</v>
          </cell>
          <cell r="K487" t="str">
            <v>贵州省黔西县洪水乡</v>
          </cell>
          <cell r="L487" t="str">
            <v>522423199607098042</v>
          </cell>
          <cell r="M487" t="str">
            <v>开阳县妇幼保健院（临聘）</v>
          </cell>
          <cell r="N487">
            <v>1</v>
          </cell>
          <cell r="O487">
            <v>15761640587</v>
          </cell>
          <cell r="P487" t="str">
            <v>无</v>
          </cell>
        </row>
        <row r="488">
          <cell r="C488">
            <v>20190181707</v>
          </cell>
          <cell r="D488" t="str">
            <v>男</v>
          </cell>
          <cell r="E488" t="str">
            <v>本科</v>
          </cell>
          <cell r="F488" t="str">
            <v>2015-07</v>
          </cell>
          <cell r="G488" t="str">
            <v>贵州财经大学</v>
          </cell>
          <cell r="H488" t="str">
            <v>会计学</v>
          </cell>
          <cell r="I488" t="str">
            <v>开阳县人民医院</v>
          </cell>
          <cell r="J488" t="str">
            <v>08</v>
          </cell>
          <cell r="K488" t="str">
            <v>贵州省毕节市小坝镇洞上村干田组17号</v>
          </cell>
          <cell r="L488" t="str">
            <v>522401199202147610</v>
          </cell>
          <cell r="M488" t="str">
            <v>无</v>
          </cell>
          <cell r="N488" t="str">
            <v>3</v>
          </cell>
          <cell r="O488" t="str">
            <v>18786131974</v>
          </cell>
          <cell r="P488" t="str">
            <v>无</v>
          </cell>
        </row>
        <row r="489">
          <cell r="C489">
            <v>20190511708</v>
          </cell>
          <cell r="D489" t="str">
            <v>女</v>
          </cell>
          <cell r="E489" t="str">
            <v>大专</v>
          </cell>
          <cell r="F489" t="str">
            <v>2015-06</v>
          </cell>
          <cell r="G489" t="str">
            <v>石家庄医学高等专科学校</v>
          </cell>
          <cell r="H489" t="str">
            <v>临床医学</v>
          </cell>
          <cell r="I489" t="str">
            <v>乡镇卫生院2</v>
          </cell>
          <cell r="J489" t="str">
            <v>01</v>
          </cell>
          <cell r="K489" t="str">
            <v>贵州省开阳县城关镇</v>
          </cell>
          <cell r="L489" t="str">
            <v>522725199309094827</v>
          </cell>
          <cell r="M489" t="str">
            <v>开阳县妇幼保健院（临聘）</v>
          </cell>
          <cell r="N489">
            <v>4</v>
          </cell>
          <cell r="O489">
            <v>18108518066</v>
          </cell>
          <cell r="P489" t="str">
            <v>执业助理医师</v>
          </cell>
        </row>
        <row r="490">
          <cell r="C490">
            <v>20190171709</v>
          </cell>
          <cell r="D490" t="str">
            <v>男</v>
          </cell>
          <cell r="E490" t="str">
            <v>本科</v>
          </cell>
          <cell r="F490" t="str">
            <v>2017-07</v>
          </cell>
          <cell r="G490" t="str">
            <v>贵州医科大学神奇民族医药学院</v>
          </cell>
          <cell r="H490" t="str">
            <v>医学检验</v>
          </cell>
          <cell r="I490" t="str">
            <v>开阳县人民医院</v>
          </cell>
          <cell r="J490" t="str">
            <v>07</v>
          </cell>
          <cell r="K490" t="str">
            <v>贵州省开阳县楠木渡镇谷阳村虾子水组</v>
          </cell>
          <cell r="L490" t="str">
            <v>520121199306302811</v>
          </cell>
          <cell r="M490" t="str">
            <v>开阳县中西医结合医院（临聘）</v>
          </cell>
          <cell r="N490" t="str">
            <v>2</v>
          </cell>
          <cell r="O490" t="str">
            <v>15885070667</v>
          </cell>
          <cell r="P490" t="str">
            <v>检验师</v>
          </cell>
          <cell r="Q490" t="str">
            <v>承诺成绩真实有效</v>
          </cell>
        </row>
        <row r="491">
          <cell r="C491">
            <v>20190111710</v>
          </cell>
          <cell r="D491" t="str">
            <v>男</v>
          </cell>
          <cell r="E491" t="str">
            <v>本科</v>
          </cell>
          <cell r="F491" t="str">
            <v>2008-07</v>
          </cell>
          <cell r="G491" t="str">
            <v>贵阳医学院</v>
          </cell>
          <cell r="H491" t="str">
            <v>临床医学</v>
          </cell>
          <cell r="I491" t="str">
            <v>开阳县人民医院</v>
          </cell>
          <cell r="J491" t="str">
            <v>01</v>
          </cell>
          <cell r="K491" t="str">
            <v>贵阳市观山湖区金阳南路</v>
          </cell>
          <cell r="L491" t="str">
            <v>522522198408300011</v>
          </cell>
          <cell r="M491" t="str">
            <v>无</v>
          </cell>
          <cell r="N491" t="str">
            <v>10</v>
          </cell>
          <cell r="O491" t="str">
            <v>13595153558</v>
          </cell>
          <cell r="P491" t="str">
            <v>执业医师资格</v>
          </cell>
        </row>
        <row r="492">
          <cell r="C492">
            <v>20190411711</v>
          </cell>
          <cell r="D492" t="str">
            <v>女</v>
          </cell>
          <cell r="E492" t="str">
            <v>本科</v>
          </cell>
          <cell r="F492" t="str">
            <v>2017-07</v>
          </cell>
          <cell r="G492" t="str">
            <v>贵阳中医学院</v>
          </cell>
          <cell r="H492" t="str">
            <v>中医学</v>
          </cell>
          <cell r="I492" t="str">
            <v>乡镇卫生院1</v>
          </cell>
          <cell r="J492" t="str">
            <v>01</v>
          </cell>
          <cell r="K492" t="str">
            <v>贵州省开阳县城关镇</v>
          </cell>
          <cell r="L492" t="str">
            <v>520121199403260027</v>
          </cell>
          <cell r="M492" t="str">
            <v>开阳县中西医结合医院（临聘）</v>
          </cell>
          <cell r="N492">
            <v>2</v>
          </cell>
          <cell r="O492">
            <v>15285993007</v>
          </cell>
          <cell r="P492" t="str">
            <v>执业医师（未得证）</v>
          </cell>
        </row>
        <row r="493">
          <cell r="C493">
            <v>20190511712</v>
          </cell>
          <cell r="D493" t="str">
            <v>女</v>
          </cell>
          <cell r="E493" t="str">
            <v>大专</v>
          </cell>
          <cell r="F493" t="str">
            <v>2016-07</v>
          </cell>
          <cell r="G493" t="str">
            <v>黔东南民族职业技术学院</v>
          </cell>
          <cell r="H493" t="str">
            <v>临床医学</v>
          </cell>
          <cell r="I493" t="str">
            <v>乡镇卫生院2</v>
          </cell>
          <cell r="J493" t="str">
            <v>01</v>
          </cell>
          <cell r="K493" t="str">
            <v>贵州省大方县大方镇</v>
          </cell>
          <cell r="L493" t="str">
            <v>522422199403130040</v>
          </cell>
          <cell r="M493" t="str">
            <v>无</v>
          </cell>
          <cell r="N493">
            <v>0</v>
          </cell>
          <cell r="O493">
            <v>18786408146</v>
          </cell>
          <cell r="P493" t="str">
            <v>执业助理医师</v>
          </cell>
          <cell r="Q493" t="str">
            <v>差户口本原件及复印件</v>
          </cell>
        </row>
        <row r="494">
          <cell r="C494">
            <v>20190121713</v>
          </cell>
          <cell r="D494" t="str">
            <v>女</v>
          </cell>
          <cell r="E494" t="str">
            <v>本科</v>
          </cell>
          <cell r="F494" t="str">
            <v>2012-07</v>
          </cell>
          <cell r="G494" t="str">
            <v>贵阳医学院</v>
          </cell>
          <cell r="H494" t="str">
            <v>临床医学</v>
          </cell>
          <cell r="I494" t="str">
            <v>开阳县人民医院</v>
          </cell>
          <cell r="J494" t="str">
            <v>02</v>
          </cell>
          <cell r="K494" t="str">
            <v>开阳县花梨乡新山村</v>
          </cell>
          <cell r="L494" t="str">
            <v>520121198702273843</v>
          </cell>
          <cell r="M494" t="str">
            <v>开阳县人民医院（临聘）</v>
          </cell>
          <cell r="N494" t="str">
            <v>7</v>
          </cell>
          <cell r="O494" t="str">
            <v>18785150584</v>
          </cell>
          <cell r="P494" t="str">
            <v>执业医师</v>
          </cell>
        </row>
        <row r="495">
          <cell r="C495">
            <v>20190131714</v>
          </cell>
          <cell r="D495" t="str">
            <v>女</v>
          </cell>
          <cell r="E495" t="str">
            <v>本科</v>
          </cell>
          <cell r="F495" t="str">
            <v>2015-07</v>
          </cell>
          <cell r="G495" t="str">
            <v>贵阳中医学院时珍学院</v>
          </cell>
          <cell r="H495" t="str">
            <v>护理学</v>
          </cell>
          <cell r="I495" t="str">
            <v>开阳县人民医院</v>
          </cell>
          <cell r="J495" t="str">
            <v>03</v>
          </cell>
          <cell r="K495" t="str">
            <v>贵州省开阳县城关镇城北路70号万象君汇5幢704室</v>
          </cell>
          <cell r="L495" t="str">
            <v>522121199007023048</v>
          </cell>
          <cell r="M495" t="str">
            <v>开阳县中西医结合医院（临聘）</v>
          </cell>
          <cell r="N495" t="str">
            <v>3</v>
          </cell>
          <cell r="O495" t="str">
            <v>18285142058</v>
          </cell>
          <cell r="P495" t="str">
            <v>执业护师</v>
          </cell>
        </row>
        <row r="496">
          <cell r="C496">
            <v>20190511715</v>
          </cell>
          <cell r="D496" t="str">
            <v>女</v>
          </cell>
          <cell r="E496" t="str">
            <v>大专</v>
          </cell>
          <cell r="F496" t="str">
            <v>2019-07</v>
          </cell>
          <cell r="G496" t="str">
            <v>黔南民族医学高等专科学校</v>
          </cell>
          <cell r="H496" t="str">
            <v>临床医学</v>
          </cell>
          <cell r="I496" t="str">
            <v>乡镇卫生院2</v>
          </cell>
          <cell r="J496" t="str">
            <v>01</v>
          </cell>
          <cell r="K496" t="str">
            <v>贵州省清镇市红枫湖镇</v>
          </cell>
          <cell r="L496" t="str">
            <v>520181199409181326</v>
          </cell>
          <cell r="M496" t="str">
            <v>无</v>
          </cell>
          <cell r="N496">
            <v>0</v>
          </cell>
          <cell r="O496">
            <v>15185039623</v>
          </cell>
          <cell r="P496" t="str">
            <v>执业助理医师</v>
          </cell>
        </row>
        <row r="497">
          <cell r="C497">
            <v>20190511716</v>
          </cell>
          <cell r="D497" t="str">
            <v>女</v>
          </cell>
          <cell r="E497" t="str">
            <v>大专</v>
          </cell>
          <cell r="F497" t="str">
            <v>2016-07</v>
          </cell>
          <cell r="G497" t="str">
            <v>黔东南民族职业技术学院</v>
          </cell>
          <cell r="H497" t="str">
            <v>临床医学</v>
          </cell>
          <cell r="I497" t="str">
            <v>乡镇卫生院2</v>
          </cell>
          <cell r="J497" t="str">
            <v>01</v>
          </cell>
          <cell r="K497" t="str">
            <v>贵州省云岩区金阳新区</v>
          </cell>
          <cell r="L497" t="str">
            <v>522424199604271029</v>
          </cell>
          <cell r="M497" t="str">
            <v>无</v>
          </cell>
          <cell r="N497">
            <v>0</v>
          </cell>
          <cell r="O497">
            <v>18786427481</v>
          </cell>
          <cell r="P497" t="str">
            <v>执业助理医师</v>
          </cell>
        </row>
        <row r="498">
          <cell r="C498">
            <v>20190711717</v>
          </cell>
          <cell r="D498" t="str">
            <v>女</v>
          </cell>
          <cell r="E498" t="str">
            <v>本科</v>
          </cell>
          <cell r="F498" t="str">
            <v>2017-06</v>
          </cell>
          <cell r="G498" t="str">
            <v>贵州医科大学</v>
          </cell>
          <cell r="H498" t="str">
            <v>药学</v>
          </cell>
          <cell r="I498" t="str">
            <v>乡镇卫生院4</v>
          </cell>
          <cell r="J498" t="str">
            <v>01</v>
          </cell>
          <cell r="K498" t="str">
            <v>贵州省开阳县楠木渡镇</v>
          </cell>
          <cell r="L498" t="str">
            <v>52012119890525284X</v>
          </cell>
          <cell r="M498" t="str">
            <v>开阳县禾丰乡卫生院（临聘）</v>
          </cell>
          <cell r="N498">
            <v>4</v>
          </cell>
          <cell r="O498">
            <v>18690730625</v>
          </cell>
          <cell r="P498" t="str">
            <v>无</v>
          </cell>
        </row>
        <row r="499">
          <cell r="C499">
            <v>20190411718</v>
          </cell>
          <cell r="D499" t="str">
            <v>男</v>
          </cell>
          <cell r="E499" t="str">
            <v>本科</v>
          </cell>
          <cell r="F499" t="str">
            <v>2013-07</v>
          </cell>
          <cell r="G499" t="str">
            <v>贵阳医学院神奇民族医药学院</v>
          </cell>
          <cell r="H499" t="str">
            <v>临床医学</v>
          </cell>
          <cell r="I499" t="str">
            <v>乡镇卫生院1</v>
          </cell>
          <cell r="J499" t="str">
            <v>01</v>
          </cell>
          <cell r="K499" t="str">
            <v>贵州省开阳县城关镇</v>
          </cell>
          <cell r="L499" t="str">
            <v>520121198908290016</v>
          </cell>
          <cell r="M499" t="str">
            <v>无</v>
          </cell>
          <cell r="N499">
            <v>0</v>
          </cell>
          <cell r="O499">
            <v>18685447485</v>
          </cell>
          <cell r="P499" t="str">
            <v>执业医师</v>
          </cell>
        </row>
        <row r="500">
          <cell r="C500">
            <v>20190181719</v>
          </cell>
          <cell r="D500" t="str">
            <v>男</v>
          </cell>
          <cell r="E500" t="str">
            <v>本科</v>
          </cell>
          <cell r="F500" t="str">
            <v>2015-07</v>
          </cell>
          <cell r="G500" t="str">
            <v>西安欧亚学院</v>
          </cell>
          <cell r="H500" t="str">
            <v>财务管理</v>
          </cell>
          <cell r="I500" t="str">
            <v>开阳县人民医院</v>
          </cell>
          <cell r="J500" t="str">
            <v>08</v>
          </cell>
          <cell r="K500" t="str">
            <v>贵州省遵义市湄潭县</v>
          </cell>
          <cell r="L500" t="str">
            <v>522128199311294015</v>
          </cell>
          <cell r="M500" t="str">
            <v>湄潭县中西医结合医院</v>
          </cell>
          <cell r="N500" t="str">
            <v>3</v>
          </cell>
          <cell r="O500" t="str">
            <v>18685228660</v>
          </cell>
          <cell r="P500" t="str">
            <v>会计从业资格</v>
          </cell>
          <cell r="Q500" t="str">
            <v>提供同意报考证明</v>
          </cell>
        </row>
        <row r="501">
          <cell r="C501">
            <v>20190231720</v>
          </cell>
          <cell r="D501" t="str">
            <v>女</v>
          </cell>
          <cell r="E501" t="str">
            <v>本科</v>
          </cell>
          <cell r="F501" t="str">
            <v>2019-07</v>
          </cell>
          <cell r="G501" t="str">
            <v>贵州师范大学</v>
          </cell>
          <cell r="H501" t="str">
            <v>财务管理</v>
          </cell>
          <cell r="I501" t="str">
            <v>开阳县中西医结合医院</v>
          </cell>
          <cell r="J501" t="str">
            <v>03</v>
          </cell>
          <cell r="K501" t="str">
            <v>织金县鸡场乡依梭村麻窝田组</v>
          </cell>
          <cell r="L501" t="str">
            <v>522425199310157825</v>
          </cell>
          <cell r="M501" t="str">
            <v>无</v>
          </cell>
          <cell r="N501" t="str">
            <v>无</v>
          </cell>
          <cell r="O501">
            <v>13721519150</v>
          </cell>
          <cell r="P501" t="str">
            <v>初级会计师</v>
          </cell>
          <cell r="Q501" t="str">
            <v>建档立卡免收费</v>
          </cell>
        </row>
        <row r="502">
          <cell r="C502">
            <v>20190611721</v>
          </cell>
          <cell r="D502" t="str">
            <v>女</v>
          </cell>
          <cell r="E502" t="str">
            <v>大专</v>
          </cell>
          <cell r="F502" t="str">
            <v>2018-07</v>
          </cell>
          <cell r="G502" t="str">
            <v>安顺职业技术学院</v>
          </cell>
          <cell r="H502" t="str">
            <v>临床医学</v>
          </cell>
          <cell r="I502" t="str">
            <v>乡镇卫生院3</v>
          </cell>
          <cell r="J502" t="str">
            <v>01</v>
          </cell>
          <cell r="K502" t="str">
            <v>贵州省印江县龙津街</v>
          </cell>
          <cell r="L502" t="str">
            <v>522226199701030042</v>
          </cell>
          <cell r="M502" t="str">
            <v>印江县妇幼保健院（见习）</v>
          </cell>
          <cell r="N502">
            <v>1</v>
          </cell>
          <cell r="O502">
            <v>15685681022</v>
          </cell>
          <cell r="P502" t="str">
            <v>无</v>
          </cell>
          <cell r="Q502" t="str">
            <v>差毕业证原件</v>
          </cell>
        </row>
        <row r="503">
          <cell r="C503">
            <v>20190121722</v>
          </cell>
          <cell r="D503" t="str">
            <v>女</v>
          </cell>
          <cell r="E503" t="str">
            <v>本科</v>
          </cell>
          <cell r="F503" t="str">
            <v>2017-07</v>
          </cell>
          <cell r="G503" t="str">
            <v>沈阳医学院</v>
          </cell>
          <cell r="H503" t="str">
            <v>临床医学</v>
          </cell>
          <cell r="I503" t="str">
            <v>开阳县人民医院</v>
          </cell>
          <cell r="J503" t="str">
            <v>02</v>
          </cell>
          <cell r="K503" t="str">
            <v>开阳县城关镇鱼上村</v>
          </cell>
          <cell r="L503" t="str">
            <v>520121199209070027</v>
          </cell>
          <cell r="M503" t="str">
            <v>开阳县中西医结合医院（临聘）</v>
          </cell>
          <cell r="N503" t="str">
            <v>1</v>
          </cell>
          <cell r="O503" t="str">
            <v>18275335909</v>
          </cell>
          <cell r="P503" t="str">
            <v>执业医师</v>
          </cell>
        </row>
        <row r="504">
          <cell r="C504">
            <v>20190611723</v>
          </cell>
          <cell r="D504" t="str">
            <v>女</v>
          </cell>
          <cell r="E504" t="str">
            <v>大专</v>
          </cell>
          <cell r="F504" t="str">
            <v>2013-07</v>
          </cell>
          <cell r="G504" t="str">
            <v>黔南民族医学高等专科学校</v>
          </cell>
          <cell r="H504" t="str">
            <v>临床医学</v>
          </cell>
          <cell r="I504" t="str">
            <v>乡镇卫生院3</v>
          </cell>
          <cell r="J504" t="str">
            <v>01</v>
          </cell>
          <cell r="K504" t="str">
            <v>贵州省黔西县绿化乡</v>
          </cell>
          <cell r="L504" t="str">
            <v>522423198903092329</v>
          </cell>
          <cell r="M504" t="str">
            <v>开阳县毛云乡卫生院（临聘）</v>
          </cell>
          <cell r="N504">
            <v>6</v>
          </cell>
          <cell r="O504">
            <v>18984743458</v>
          </cell>
          <cell r="P504" t="str">
            <v>无</v>
          </cell>
        </row>
        <row r="505">
          <cell r="C505">
            <v>20190611724</v>
          </cell>
          <cell r="D505" t="str">
            <v>女</v>
          </cell>
          <cell r="E505" t="str">
            <v>大专</v>
          </cell>
          <cell r="F505" t="str">
            <v>2015-07</v>
          </cell>
          <cell r="G505" t="str">
            <v>黔南民族医学高等专科学校</v>
          </cell>
          <cell r="H505" t="str">
            <v>临床医学</v>
          </cell>
          <cell r="I505" t="str">
            <v>乡镇卫生院3</v>
          </cell>
          <cell r="J505" t="str">
            <v>01</v>
          </cell>
          <cell r="K505" t="str">
            <v>贵州省务川仡佬族自治县泥高乡</v>
          </cell>
          <cell r="L505" t="str">
            <v>522126199108023989</v>
          </cell>
          <cell r="M505" t="str">
            <v>开阳县城关镇卫生院（临聘）</v>
          </cell>
          <cell r="N505">
            <v>4</v>
          </cell>
          <cell r="O505">
            <v>15180708525</v>
          </cell>
          <cell r="P505" t="str">
            <v>无</v>
          </cell>
        </row>
        <row r="506">
          <cell r="C506">
            <v>20190131725</v>
          </cell>
          <cell r="D506" t="str">
            <v>女</v>
          </cell>
          <cell r="E506" t="str">
            <v>本科</v>
          </cell>
          <cell r="F506" t="str">
            <v>2019-07</v>
          </cell>
          <cell r="G506" t="str">
            <v>贵州医科大学</v>
          </cell>
          <cell r="H506" t="str">
            <v>护理学</v>
          </cell>
          <cell r="I506" t="str">
            <v>开阳县人民医院</v>
          </cell>
          <cell r="J506" t="str">
            <v>03</v>
          </cell>
          <cell r="K506" t="str">
            <v>开阳县城关镇城北路10号</v>
          </cell>
          <cell r="L506" t="str">
            <v>520121198903220043</v>
          </cell>
          <cell r="M506" t="str">
            <v>开阳县中西医结合医院（临聘）</v>
          </cell>
          <cell r="N506" t="str">
            <v>9</v>
          </cell>
          <cell r="O506" t="str">
            <v>15285099944</v>
          </cell>
          <cell r="P506" t="str">
            <v>护师</v>
          </cell>
        </row>
        <row r="507">
          <cell r="C507">
            <v>20190211726</v>
          </cell>
          <cell r="D507" t="str">
            <v>男</v>
          </cell>
          <cell r="E507" t="str">
            <v>本科</v>
          </cell>
          <cell r="F507" t="str">
            <v>2011-06</v>
          </cell>
          <cell r="G507" t="str">
            <v>中南大学</v>
          </cell>
          <cell r="H507" t="str">
            <v>临床医学</v>
          </cell>
          <cell r="I507" t="str">
            <v>开阳县中西医结合医院</v>
          </cell>
          <cell r="J507" t="str">
            <v>01</v>
          </cell>
          <cell r="K507" t="str">
            <v>浙江省温州市平阳县鳌江镇兴鳌中路107号</v>
          </cell>
          <cell r="L507" t="str">
            <v>520123198705223035</v>
          </cell>
          <cell r="M507" t="str">
            <v>温州市平阳县中医院</v>
          </cell>
          <cell r="N507">
            <v>8</v>
          </cell>
          <cell r="O507">
            <v>13868501667</v>
          </cell>
          <cell r="P507" t="str">
            <v>神经内科主治医师</v>
          </cell>
          <cell r="Q507" t="str">
            <v>需提供工作年限证明</v>
          </cell>
        </row>
        <row r="508">
          <cell r="C508">
            <v>20190411727</v>
          </cell>
          <cell r="D508" t="str">
            <v>男</v>
          </cell>
          <cell r="E508" t="str">
            <v>大专</v>
          </cell>
          <cell r="F508" t="str">
            <v>2004-06</v>
          </cell>
          <cell r="G508" t="str">
            <v>贵阳中医学院</v>
          </cell>
          <cell r="H508" t="str">
            <v>中医学</v>
          </cell>
          <cell r="I508" t="str">
            <v>乡镇卫生院1</v>
          </cell>
          <cell r="J508" t="str">
            <v>01</v>
          </cell>
          <cell r="K508" t="str">
            <v>贵州省修文县六广镇</v>
          </cell>
          <cell r="L508" t="str">
            <v>52012319851019481x</v>
          </cell>
          <cell r="M508" t="str">
            <v>乌当区高新社区卫生服务中心（临聘）</v>
          </cell>
          <cell r="N508">
            <v>10</v>
          </cell>
          <cell r="O508">
            <v>18984328645</v>
          </cell>
          <cell r="P508" t="str">
            <v>执业医师</v>
          </cell>
        </row>
        <row r="509">
          <cell r="C509">
            <v>20190611728</v>
          </cell>
          <cell r="D509" t="str">
            <v>女</v>
          </cell>
          <cell r="E509" t="str">
            <v>大专</v>
          </cell>
          <cell r="F509" t="str">
            <v>2019-07</v>
          </cell>
          <cell r="G509" t="str">
            <v>铜仁职业技术学院</v>
          </cell>
          <cell r="H509" t="str">
            <v>临床医学</v>
          </cell>
          <cell r="I509" t="str">
            <v>乡镇卫生院3</v>
          </cell>
          <cell r="J509" t="str">
            <v>01</v>
          </cell>
          <cell r="K509" t="str">
            <v>贵州省凤冈县峰岩镇</v>
          </cell>
          <cell r="L509" t="str">
            <v>520327199604173025</v>
          </cell>
          <cell r="M509" t="str">
            <v>无</v>
          </cell>
          <cell r="N509">
            <v>0</v>
          </cell>
          <cell r="O509">
            <v>18286239163</v>
          </cell>
          <cell r="P509" t="str">
            <v>无</v>
          </cell>
          <cell r="Q509" t="str">
            <v>无户口本原件及复印件</v>
          </cell>
        </row>
        <row r="510">
          <cell r="C510">
            <v>20190611729</v>
          </cell>
          <cell r="D510" t="str">
            <v>女</v>
          </cell>
          <cell r="E510" t="str">
            <v>大专</v>
          </cell>
          <cell r="F510" t="str">
            <v>2008-07</v>
          </cell>
          <cell r="G510" t="str">
            <v>黔南民族医学高等专科学校</v>
          </cell>
          <cell r="H510" t="str">
            <v>临床医学</v>
          </cell>
          <cell r="I510" t="str">
            <v>乡镇卫生院3</v>
          </cell>
          <cell r="J510" t="str">
            <v>01</v>
          </cell>
          <cell r="K510" t="str">
            <v>贵州省开阳县城关镇</v>
          </cell>
          <cell r="L510" t="str">
            <v>520121198707285245</v>
          </cell>
          <cell r="M510" t="str">
            <v>无</v>
          </cell>
          <cell r="N510">
            <v>0</v>
          </cell>
          <cell r="O510">
            <v>17685052348</v>
          </cell>
          <cell r="P510" t="str">
            <v>无</v>
          </cell>
        </row>
        <row r="511">
          <cell r="C511">
            <v>20190611730</v>
          </cell>
          <cell r="D511" t="str">
            <v>女</v>
          </cell>
          <cell r="E511" t="str">
            <v>大专</v>
          </cell>
          <cell r="F511" t="str">
            <v>2018-07</v>
          </cell>
          <cell r="G511" t="str">
            <v>遵义医药高等专科学校</v>
          </cell>
          <cell r="H511" t="str">
            <v>临床医学</v>
          </cell>
          <cell r="I511" t="str">
            <v>乡镇卫生院3</v>
          </cell>
          <cell r="J511" t="str">
            <v>01</v>
          </cell>
          <cell r="K511" t="str">
            <v>贵州省开阳县永温镇</v>
          </cell>
          <cell r="L511" t="str">
            <v>520121199406022446</v>
          </cell>
          <cell r="M511" t="str">
            <v>无</v>
          </cell>
          <cell r="N511">
            <v>0</v>
          </cell>
          <cell r="O511">
            <v>18984596246</v>
          </cell>
          <cell r="P511" t="str">
            <v>执业助理医师</v>
          </cell>
        </row>
        <row r="512">
          <cell r="C512">
            <v>20190511801</v>
          </cell>
          <cell r="D512" t="str">
            <v>男</v>
          </cell>
          <cell r="E512" t="str">
            <v>大专</v>
          </cell>
          <cell r="F512" t="str">
            <v>2019-06</v>
          </cell>
          <cell r="G512" t="str">
            <v>长沙医学院</v>
          </cell>
          <cell r="H512" t="str">
            <v>临床医学</v>
          </cell>
          <cell r="I512" t="str">
            <v>乡镇卫生院2</v>
          </cell>
          <cell r="J512" t="str">
            <v>01</v>
          </cell>
          <cell r="K512" t="str">
            <v>贵州省毕节市七星关区</v>
          </cell>
          <cell r="L512" t="str">
            <v>522401198803118837</v>
          </cell>
          <cell r="M512" t="str">
            <v>高寨乡卫生院（临聘）</v>
          </cell>
          <cell r="N512">
            <v>2</v>
          </cell>
          <cell r="O512">
            <v>17784136016</v>
          </cell>
          <cell r="P512" t="str">
            <v>执业助理医师</v>
          </cell>
        </row>
        <row r="513">
          <cell r="C513">
            <v>20190511802</v>
          </cell>
          <cell r="D513" t="str">
            <v>女</v>
          </cell>
          <cell r="E513" t="str">
            <v>大专</v>
          </cell>
          <cell r="F513" t="str">
            <v>2014-07</v>
          </cell>
          <cell r="G513" t="str">
            <v>遵义医药高等专科学校</v>
          </cell>
          <cell r="H513" t="str">
            <v>针灸推拿</v>
          </cell>
          <cell r="I513" t="str">
            <v>乡镇卫生院2</v>
          </cell>
          <cell r="J513" t="str">
            <v>01</v>
          </cell>
          <cell r="K513" t="str">
            <v>贵州省开阳县冯三镇</v>
          </cell>
          <cell r="L513" t="str">
            <v>520121199208111827</v>
          </cell>
          <cell r="M513" t="str">
            <v>冯三镇卫生院（临聘）</v>
          </cell>
          <cell r="N513">
            <v>2</v>
          </cell>
          <cell r="O513">
            <v>18786064032</v>
          </cell>
          <cell r="P513" t="str">
            <v>中医执业助理医师</v>
          </cell>
        </row>
        <row r="514">
          <cell r="C514">
            <v>20190511803</v>
          </cell>
          <cell r="D514" t="str">
            <v>男</v>
          </cell>
          <cell r="E514" t="str">
            <v>大专</v>
          </cell>
          <cell r="F514" t="str">
            <v>2017-07</v>
          </cell>
          <cell r="G514" t="str">
            <v>铜仁职业技术学院</v>
          </cell>
          <cell r="H514" t="str">
            <v>临床医学</v>
          </cell>
          <cell r="I514" t="str">
            <v>乡镇卫生院2</v>
          </cell>
          <cell r="J514" t="str">
            <v>01</v>
          </cell>
          <cell r="K514" t="str">
            <v>贵州省松桃县长兴堡镇</v>
          </cell>
          <cell r="L514" t="str">
            <v>522229199409083218</v>
          </cell>
          <cell r="M514" t="str">
            <v>长兴堡镇中心卫生院（临聘）</v>
          </cell>
          <cell r="N514">
            <v>2</v>
          </cell>
          <cell r="O514">
            <v>18586632569</v>
          </cell>
          <cell r="P514" t="str">
            <v>执业助理医师</v>
          </cell>
        </row>
        <row r="515">
          <cell r="C515">
            <v>20190611804</v>
          </cell>
          <cell r="D515" t="str">
            <v>男</v>
          </cell>
          <cell r="E515" t="str">
            <v>大专</v>
          </cell>
          <cell r="F515" t="str">
            <v>2017-07</v>
          </cell>
          <cell r="G515" t="str">
            <v>铜仁职业技术学院</v>
          </cell>
          <cell r="H515" t="str">
            <v>临床医学</v>
          </cell>
          <cell r="I515" t="str">
            <v>乡镇卫生院3</v>
          </cell>
          <cell r="J515" t="str">
            <v>01</v>
          </cell>
          <cell r="K515" t="str">
            <v>贵州省关岭县坡贡镇</v>
          </cell>
          <cell r="L515" t="str">
            <v>522528199502062016</v>
          </cell>
          <cell r="M515" t="str">
            <v>无</v>
          </cell>
          <cell r="N515">
            <v>0</v>
          </cell>
          <cell r="O515">
            <v>13312406956</v>
          </cell>
          <cell r="P515" t="str">
            <v>无</v>
          </cell>
          <cell r="Q515" t="str">
            <v>差户口本原件及复印件</v>
          </cell>
        </row>
        <row r="516">
          <cell r="C516">
            <v>20190711805</v>
          </cell>
          <cell r="D516" t="str">
            <v>男</v>
          </cell>
          <cell r="E516" t="str">
            <v>大专</v>
          </cell>
          <cell r="F516" t="str">
            <v>2017-07</v>
          </cell>
          <cell r="G516" t="str">
            <v>安顺职业技术学校</v>
          </cell>
          <cell r="H516" t="str">
            <v>药学</v>
          </cell>
          <cell r="I516" t="str">
            <v>乡镇卫生院4</v>
          </cell>
          <cell r="J516" t="str">
            <v>01</v>
          </cell>
          <cell r="K516" t="str">
            <v>贵州省大方县理化乡</v>
          </cell>
          <cell r="L516" t="str">
            <v>522422198908264031</v>
          </cell>
          <cell r="M516" t="str">
            <v>毕业金海湖新区竹园乡卫生院（临聘）</v>
          </cell>
          <cell r="N516">
            <v>2</v>
          </cell>
          <cell r="O516">
            <v>15117549134</v>
          </cell>
          <cell r="P516" t="str">
            <v>中药（士）</v>
          </cell>
          <cell r="Q516" t="str">
            <v>差户口薄原件</v>
          </cell>
        </row>
        <row r="517">
          <cell r="C517">
            <v>20190511806</v>
          </cell>
          <cell r="D517" t="str">
            <v>女</v>
          </cell>
          <cell r="E517" t="str">
            <v>大专</v>
          </cell>
          <cell r="F517" t="str">
            <v>2017-07</v>
          </cell>
          <cell r="G517" t="str">
            <v>铜仁职业技术学院</v>
          </cell>
          <cell r="H517" t="str">
            <v>临床医学</v>
          </cell>
          <cell r="I517" t="str">
            <v>乡镇卫生院2</v>
          </cell>
          <cell r="J517" t="str">
            <v>01</v>
          </cell>
          <cell r="K517" t="str">
            <v>贵州省遵义县马蹄镇</v>
          </cell>
          <cell r="L517" t="str">
            <v>52212119941009388x</v>
          </cell>
          <cell r="M517" t="str">
            <v>无</v>
          </cell>
          <cell r="N517">
            <v>0</v>
          </cell>
          <cell r="O517">
            <v>18586373065</v>
          </cell>
          <cell r="P517" t="str">
            <v>执业助理医师</v>
          </cell>
          <cell r="Q517" t="str">
            <v>差户口本、毕业本原件</v>
          </cell>
        </row>
        <row r="518">
          <cell r="C518">
            <v>20190411807</v>
          </cell>
          <cell r="D518" t="str">
            <v>女</v>
          </cell>
          <cell r="E518" t="str">
            <v>本科</v>
          </cell>
          <cell r="F518" t="str">
            <v>2018-07</v>
          </cell>
          <cell r="G518" t="str">
            <v>贵阳中医学院</v>
          </cell>
          <cell r="H518" t="str">
            <v>中医学</v>
          </cell>
          <cell r="I518" t="str">
            <v>乡镇卫生院1</v>
          </cell>
          <cell r="J518" t="str">
            <v>01</v>
          </cell>
          <cell r="K518" t="str">
            <v>贵州省思南县思唐街道办事处</v>
          </cell>
          <cell r="L518" t="str">
            <v>522225199207020045</v>
          </cell>
          <cell r="M518" t="str">
            <v>贵州省建筑医院（临聘）</v>
          </cell>
          <cell r="N518">
            <v>5</v>
          </cell>
          <cell r="O518">
            <v>18096178858</v>
          </cell>
          <cell r="P518" t="str">
            <v>执业医师</v>
          </cell>
          <cell r="Q518" t="str">
            <v>差户口本、资格证原件</v>
          </cell>
        </row>
        <row r="519">
          <cell r="C519">
            <v>20190111808</v>
          </cell>
          <cell r="D519" t="str">
            <v>女</v>
          </cell>
          <cell r="E519" t="str">
            <v>本科</v>
          </cell>
          <cell r="F519" t="str">
            <v>2013-07</v>
          </cell>
          <cell r="G519" t="str">
            <v>贵阳医学院神奇民族医药学院</v>
          </cell>
          <cell r="H519" t="str">
            <v>临床医学</v>
          </cell>
          <cell r="I519" t="str">
            <v>开阳县人民医院</v>
          </cell>
          <cell r="J519" t="str">
            <v>01</v>
          </cell>
          <cell r="K519" t="str">
            <v>贵州省开阳县金钟镇开磷社区河东居委会</v>
          </cell>
          <cell r="L519" t="str">
            <v>520121198805157829</v>
          </cell>
          <cell r="M519" t="str">
            <v>开阳县人民医院（临聘）</v>
          </cell>
          <cell r="N519" t="str">
            <v>6</v>
          </cell>
          <cell r="O519" t="str">
            <v>15085969561</v>
          </cell>
          <cell r="P519" t="str">
            <v>执业医师资格</v>
          </cell>
        </row>
        <row r="520">
          <cell r="C520">
            <v>20190611809</v>
          </cell>
          <cell r="D520" t="str">
            <v>女</v>
          </cell>
          <cell r="E520" t="str">
            <v>大专</v>
          </cell>
          <cell r="F520" t="str">
            <v>2019-07</v>
          </cell>
          <cell r="G520" t="str">
            <v>铜仁职业技术学院</v>
          </cell>
          <cell r="H520" t="str">
            <v>临床医学</v>
          </cell>
          <cell r="I520" t="str">
            <v>乡镇卫生院3</v>
          </cell>
          <cell r="J520" t="str">
            <v>01</v>
          </cell>
          <cell r="K520" t="str">
            <v>贵州省铜仁市沿河县谯家镇</v>
          </cell>
          <cell r="L520" t="str">
            <v>522228199603101225</v>
          </cell>
          <cell r="M520" t="str">
            <v>无</v>
          </cell>
          <cell r="N520">
            <v>0</v>
          </cell>
          <cell r="O520">
            <v>18311810424</v>
          </cell>
          <cell r="P520" t="str">
            <v>无</v>
          </cell>
          <cell r="Q520" t="str">
            <v>无户口本复印件</v>
          </cell>
        </row>
        <row r="521">
          <cell r="C521">
            <v>20190211810</v>
          </cell>
          <cell r="D521" t="str">
            <v>女</v>
          </cell>
          <cell r="E521" t="str">
            <v>本科</v>
          </cell>
          <cell r="F521" t="str">
            <v>2016-07</v>
          </cell>
          <cell r="G521" t="str">
            <v>贵阳中医学院</v>
          </cell>
          <cell r="H521" t="str">
            <v>中西医临床医学</v>
          </cell>
          <cell r="I521" t="str">
            <v>开阳县中西医结合医院</v>
          </cell>
          <cell r="J521" t="str">
            <v>01</v>
          </cell>
          <cell r="K521" t="str">
            <v>开阳县宅吉乡堰塘村官路组</v>
          </cell>
          <cell r="L521" t="str">
            <v>522129199205235026</v>
          </cell>
          <cell r="M521" t="str">
            <v>开阳县中西医结合医院</v>
          </cell>
          <cell r="N521">
            <v>1</v>
          </cell>
          <cell r="O521">
            <v>18285149910</v>
          </cell>
          <cell r="P521" t="str">
            <v>中西医临床医学执业医师资格证</v>
          </cell>
        </row>
        <row r="522">
          <cell r="C522">
            <v>20190111811</v>
          </cell>
          <cell r="D522" t="str">
            <v>男</v>
          </cell>
          <cell r="E522" t="str">
            <v>本科</v>
          </cell>
          <cell r="F522" t="str">
            <v>2016-07</v>
          </cell>
          <cell r="G522" t="str">
            <v>贵州医科大学神奇民族医药学院</v>
          </cell>
          <cell r="H522" t="str">
            <v>临床医学</v>
          </cell>
          <cell r="I522" t="str">
            <v>开阳县人民医院</v>
          </cell>
          <cell r="J522" t="str">
            <v>01</v>
          </cell>
          <cell r="K522" t="str">
            <v>贵阳市开阳县冯三镇安坪村红林组</v>
          </cell>
          <cell r="L522" t="str">
            <v>520121199207101811</v>
          </cell>
          <cell r="M522" t="str">
            <v>开阳县人民医院（临聘）</v>
          </cell>
          <cell r="N522" t="str">
            <v>3</v>
          </cell>
          <cell r="O522" t="str">
            <v>15885077453</v>
          </cell>
          <cell r="P522" t="str">
            <v>医师资格</v>
          </cell>
          <cell r="Q522" t="str">
            <v>补户口簿原件审核，承诺成绩真实有效</v>
          </cell>
        </row>
        <row r="523">
          <cell r="C523">
            <v>20190131812</v>
          </cell>
          <cell r="D523" t="str">
            <v>女</v>
          </cell>
          <cell r="E523" t="str">
            <v>本科</v>
          </cell>
          <cell r="F523" t="str">
            <v>2014-07</v>
          </cell>
          <cell r="G523" t="str">
            <v>遵义医学院</v>
          </cell>
          <cell r="H523" t="str">
            <v>护理学</v>
          </cell>
          <cell r="I523" t="str">
            <v>开阳县人民医院</v>
          </cell>
          <cell r="J523" t="str">
            <v>03</v>
          </cell>
          <cell r="K523" t="str">
            <v>贵阳市乌当区羊昌镇马场村</v>
          </cell>
          <cell r="L523" t="str">
            <v>520112199011011420</v>
          </cell>
          <cell r="M523" t="str">
            <v>开阳县人民医院（临聘）</v>
          </cell>
          <cell r="N523" t="str">
            <v>4</v>
          </cell>
          <cell r="O523" t="str">
            <v>18302524821</v>
          </cell>
          <cell r="P523" t="str">
            <v>护师</v>
          </cell>
        </row>
        <row r="524">
          <cell r="C524">
            <v>20190711813</v>
          </cell>
          <cell r="D524" t="str">
            <v>女</v>
          </cell>
          <cell r="E524" t="str">
            <v>大专</v>
          </cell>
          <cell r="F524" t="str">
            <v>2016-06</v>
          </cell>
          <cell r="G524" t="str">
            <v>重庆医药高等专科学校</v>
          </cell>
          <cell r="H524" t="str">
            <v>药学</v>
          </cell>
          <cell r="I524" t="str">
            <v>乡镇卫生院4</v>
          </cell>
          <cell r="J524" t="str">
            <v>01</v>
          </cell>
          <cell r="K524" t="str">
            <v>贵州省织金县城关镇</v>
          </cell>
          <cell r="L524" t="str">
            <v>522425199412300063</v>
          </cell>
          <cell r="M524" t="str">
            <v>中坝卫生服务中心（临聘）</v>
          </cell>
          <cell r="N524">
            <v>3</v>
          </cell>
          <cell r="O524">
            <v>15286096302</v>
          </cell>
          <cell r="P524" t="str">
            <v>初级（士)</v>
          </cell>
        </row>
        <row r="525">
          <cell r="C525">
            <v>20190181814</v>
          </cell>
          <cell r="D525" t="str">
            <v>女</v>
          </cell>
          <cell r="E525" t="str">
            <v>本科</v>
          </cell>
          <cell r="F525" t="str">
            <v>2014-06</v>
          </cell>
          <cell r="G525" t="str">
            <v>长沙理工大学</v>
          </cell>
          <cell r="H525" t="str">
            <v>会计学</v>
          </cell>
          <cell r="I525" t="str">
            <v>开阳县人民医院</v>
          </cell>
          <cell r="J525" t="str">
            <v>08</v>
          </cell>
          <cell r="K525" t="str">
            <v>贵州省开阳县永温镇双合村凉水井</v>
          </cell>
          <cell r="L525" t="str">
            <v>520121199012052423</v>
          </cell>
          <cell r="M525" t="str">
            <v>贵州路桥集团有限公司</v>
          </cell>
          <cell r="N525" t="str">
            <v>6</v>
          </cell>
          <cell r="O525" t="str">
            <v>13312281473</v>
          </cell>
          <cell r="P525" t="str">
            <v>中级会计师</v>
          </cell>
          <cell r="Q525" t="str">
            <v>补单位同意报考证明</v>
          </cell>
        </row>
        <row r="526">
          <cell r="C526">
            <v>20190611815</v>
          </cell>
          <cell r="D526" t="str">
            <v>男</v>
          </cell>
          <cell r="E526" t="str">
            <v>大专</v>
          </cell>
          <cell r="F526" t="str">
            <v>2019-07</v>
          </cell>
          <cell r="G526" t="str">
            <v>遵义医药高等专科学校</v>
          </cell>
          <cell r="H526" t="str">
            <v>中医学</v>
          </cell>
          <cell r="I526" t="str">
            <v>乡镇卫生院3</v>
          </cell>
          <cell r="J526" t="str">
            <v>01</v>
          </cell>
          <cell r="K526" t="str">
            <v>贵州省盘县刘官镇</v>
          </cell>
          <cell r="L526" t="str">
            <v>52020219970104517x</v>
          </cell>
          <cell r="M526" t="str">
            <v>无</v>
          </cell>
          <cell r="N526">
            <v>0</v>
          </cell>
          <cell r="O526">
            <v>13022362151</v>
          </cell>
          <cell r="P526" t="str">
            <v>无</v>
          </cell>
        </row>
        <row r="527">
          <cell r="C527">
            <v>20190611816</v>
          </cell>
          <cell r="D527" t="str">
            <v>女</v>
          </cell>
          <cell r="E527" t="str">
            <v>大专</v>
          </cell>
          <cell r="F527" t="str">
            <v>2017-07</v>
          </cell>
          <cell r="G527" t="str">
            <v>黔南民族医学高等专科学校</v>
          </cell>
          <cell r="H527" t="str">
            <v>临床医学</v>
          </cell>
          <cell r="I527" t="str">
            <v>乡镇卫生院3</v>
          </cell>
          <cell r="J527" t="str">
            <v>01</v>
          </cell>
          <cell r="K527" t="str">
            <v>贵州省大方县三元乡</v>
          </cell>
          <cell r="L527" t="str">
            <v>522422199401265064</v>
          </cell>
          <cell r="M527" t="str">
            <v>无</v>
          </cell>
          <cell r="N527">
            <v>0</v>
          </cell>
          <cell r="O527">
            <v>18722843980</v>
          </cell>
          <cell r="P527" t="str">
            <v>无</v>
          </cell>
        </row>
        <row r="528">
          <cell r="C528">
            <v>20190111817</v>
          </cell>
          <cell r="D528" t="str">
            <v>男</v>
          </cell>
          <cell r="E528" t="str">
            <v>本科</v>
          </cell>
          <cell r="F528" t="str">
            <v>2014-07</v>
          </cell>
          <cell r="G528" t="str">
            <v>遵义医学院医学与科技学院</v>
          </cell>
          <cell r="H528" t="str">
            <v>临床医学</v>
          </cell>
          <cell r="I528" t="str">
            <v>开阳县人民医院</v>
          </cell>
          <cell r="J528" t="str">
            <v>01</v>
          </cell>
          <cell r="K528" t="str">
            <v>贵州省开阳县城关镇城西路</v>
          </cell>
          <cell r="L528" t="str">
            <v>52012119870128003X</v>
          </cell>
          <cell r="M528" t="str">
            <v>开阳县人民医院（临聘）</v>
          </cell>
          <cell r="N528" t="str">
            <v>5</v>
          </cell>
          <cell r="O528" t="str">
            <v>15286114118</v>
          </cell>
          <cell r="P528" t="str">
            <v>执业医师</v>
          </cell>
        </row>
        <row r="529">
          <cell r="C529">
            <v>20190231818</v>
          </cell>
          <cell r="D529" t="str">
            <v>女</v>
          </cell>
          <cell r="E529" t="str">
            <v>本科</v>
          </cell>
          <cell r="F529" t="str">
            <v>2019-07</v>
          </cell>
          <cell r="G529" t="str">
            <v>贵州大学</v>
          </cell>
          <cell r="H529" t="str">
            <v>财务管理</v>
          </cell>
          <cell r="I529" t="str">
            <v>开阳县中西医结合医院</v>
          </cell>
          <cell r="J529" t="str">
            <v>03</v>
          </cell>
          <cell r="K529" t="str">
            <v>开阳县永温乡永亨村二组</v>
          </cell>
          <cell r="L529" t="str">
            <v>52012119950801384X</v>
          </cell>
          <cell r="M529" t="str">
            <v>开阳县硒产业发展中心</v>
          </cell>
          <cell r="N529" t="str">
            <v>无</v>
          </cell>
          <cell r="O529">
            <v>18096058986</v>
          </cell>
          <cell r="P529" t="str">
            <v>初级会计专业技术资格证</v>
          </cell>
        </row>
        <row r="530">
          <cell r="C530">
            <v>20190131819</v>
          </cell>
          <cell r="D530" t="str">
            <v>女</v>
          </cell>
          <cell r="E530" t="str">
            <v>本科</v>
          </cell>
          <cell r="F530" t="str">
            <v>2015-07</v>
          </cell>
          <cell r="G530" t="str">
            <v>贵州医科大学神奇民族医药学院</v>
          </cell>
          <cell r="H530" t="str">
            <v>护理学</v>
          </cell>
          <cell r="I530" t="str">
            <v>开阳县人民医院</v>
          </cell>
          <cell r="J530" t="str">
            <v>03</v>
          </cell>
          <cell r="K530" t="str">
            <v>开阳县双流镇刘育村大桥组</v>
          </cell>
          <cell r="L530" t="str">
            <v>520121199203041241</v>
          </cell>
          <cell r="M530" t="str">
            <v>平坝区人民医院</v>
          </cell>
          <cell r="N530" t="str">
            <v>4</v>
          </cell>
          <cell r="O530" t="str">
            <v>13595046654</v>
          </cell>
          <cell r="P530" t="str">
            <v>护师</v>
          </cell>
          <cell r="Q530" t="str">
            <v>提交工作证明</v>
          </cell>
        </row>
        <row r="531">
          <cell r="C531">
            <v>20190611820</v>
          </cell>
          <cell r="D531" t="str">
            <v>女</v>
          </cell>
          <cell r="E531" t="str">
            <v>大专</v>
          </cell>
          <cell r="F531" t="str">
            <v>2019-07</v>
          </cell>
          <cell r="G531" t="str">
            <v>毕节医学高等专科学校</v>
          </cell>
          <cell r="H531" t="str">
            <v>中医学</v>
          </cell>
          <cell r="I531" t="str">
            <v>乡镇卫生院3</v>
          </cell>
          <cell r="J531" t="str">
            <v>01</v>
          </cell>
          <cell r="K531" t="str">
            <v>贵州省铜仁市德江县合兴镇</v>
          </cell>
          <cell r="L531" t="str">
            <v>522227199709174864</v>
          </cell>
          <cell r="M531" t="str">
            <v>无</v>
          </cell>
          <cell r="N531">
            <v>0</v>
          </cell>
          <cell r="O531">
            <v>15286418467</v>
          </cell>
          <cell r="P531" t="str">
            <v>无</v>
          </cell>
        </row>
        <row r="532">
          <cell r="C532">
            <v>20190611821</v>
          </cell>
          <cell r="D532" t="str">
            <v>女</v>
          </cell>
          <cell r="E532" t="str">
            <v>大专</v>
          </cell>
          <cell r="F532" t="str">
            <v>2018-07</v>
          </cell>
          <cell r="G532" t="str">
            <v>遵义医药高等专科学校</v>
          </cell>
          <cell r="H532" t="str">
            <v>临床医学</v>
          </cell>
          <cell r="I532" t="str">
            <v>乡镇卫生院3</v>
          </cell>
          <cell r="J532" t="str">
            <v>01</v>
          </cell>
          <cell r="K532" t="str">
            <v>贵州省开阳县楠木渡镇</v>
          </cell>
          <cell r="L532" t="str">
            <v>52012119960623286x</v>
          </cell>
          <cell r="M532" t="str">
            <v>开阳县金中镇卫生院（临聘）</v>
          </cell>
          <cell r="N532">
            <v>1</v>
          </cell>
          <cell r="O532">
            <v>15285533806</v>
          </cell>
          <cell r="P532" t="str">
            <v>无</v>
          </cell>
        </row>
        <row r="533">
          <cell r="C533">
            <v>20190611822</v>
          </cell>
          <cell r="D533" t="str">
            <v>男</v>
          </cell>
          <cell r="E533" t="str">
            <v>大专</v>
          </cell>
          <cell r="F533" t="str">
            <v>2019-07</v>
          </cell>
          <cell r="G533" t="str">
            <v>遵义医药高等专科学校</v>
          </cell>
          <cell r="H533" t="str">
            <v>临床医学</v>
          </cell>
          <cell r="I533" t="str">
            <v>乡镇卫生院3</v>
          </cell>
          <cell r="J533" t="str">
            <v>01</v>
          </cell>
          <cell r="K533" t="str">
            <v>贵州省大方县牛场乡</v>
          </cell>
          <cell r="L533" t="str">
            <v>522422199510143437</v>
          </cell>
          <cell r="M533" t="str">
            <v>无</v>
          </cell>
          <cell r="N533">
            <v>0</v>
          </cell>
          <cell r="O533">
            <v>13721582231</v>
          </cell>
          <cell r="P533" t="str">
            <v>无</v>
          </cell>
        </row>
        <row r="534">
          <cell r="C534">
            <v>20190611823</v>
          </cell>
          <cell r="D534" t="str">
            <v>男</v>
          </cell>
          <cell r="E534" t="str">
            <v>大专</v>
          </cell>
          <cell r="F534" t="str">
            <v>2019-07</v>
          </cell>
          <cell r="G534" t="str">
            <v>毕节医学高等专科学校</v>
          </cell>
          <cell r="H534" t="str">
            <v>中医学</v>
          </cell>
          <cell r="I534" t="str">
            <v>乡镇卫生院3</v>
          </cell>
          <cell r="J534" t="str">
            <v>01</v>
          </cell>
          <cell r="K534" t="str">
            <v>贵州省赫章县古达乡</v>
          </cell>
          <cell r="L534" t="str">
            <v>522428199607295013</v>
          </cell>
          <cell r="M534" t="str">
            <v>无</v>
          </cell>
          <cell r="N534">
            <v>0</v>
          </cell>
          <cell r="O534">
            <v>13765861854</v>
          </cell>
        </row>
        <row r="535">
          <cell r="C535">
            <v>20190611824</v>
          </cell>
          <cell r="D535" t="str">
            <v>男</v>
          </cell>
          <cell r="E535" t="str">
            <v>大专</v>
          </cell>
          <cell r="F535" t="str">
            <v>2019-06</v>
          </cell>
          <cell r="G535" t="str">
            <v>湖北中医药高等专科学校</v>
          </cell>
          <cell r="H535" t="str">
            <v>中医学</v>
          </cell>
          <cell r="I535" t="str">
            <v>乡镇卫生院3</v>
          </cell>
          <cell r="J535" t="str">
            <v>01</v>
          </cell>
          <cell r="K535" t="str">
            <v>贵州省赫章县白果镇</v>
          </cell>
          <cell r="L535" t="str">
            <v>522428199509250217</v>
          </cell>
          <cell r="M535" t="str">
            <v>无</v>
          </cell>
          <cell r="N535">
            <v>0</v>
          </cell>
          <cell r="O535">
            <v>18188110205</v>
          </cell>
          <cell r="P535" t="str">
            <v>无</v>
          </cell>
        </row>
        <row r="536">
          <cell r="C536">
            <v>20190711825</v>
          </cell>
          <cell r="D536" t="str">
            <v>男</v>
          </cell>
          <cell r="E536" t="str">
            <v>大专</v>
          </cell>
          <cell r="F536" t="str">
            <v>2010-07</v>
          </cell>
          <cell r="G536" t="str">
            <v>贵阳护理职业学院</v>
          </cell>
          <cell r="H536" t="str">
            <v>药学</v>
          </cell>
          <cell r="I536" t="str">
            <v>乡镇卫生院4</v>
          </cell>
          <cell r="J536" t="str">
            <v>01</v>
          </cell>
          <cell r="K536" t="str">
            <v>贵州省开阳县城关镇</v>
          </cell>
          <cell r="L536" t="str">
            <v>520121198804170052</v>
          </cell>
          <cell r="M536" t="str">
            <v>开阳县花梨镇卫生院（临聘）</v>
          </cell>
          <cell r="N536">
            <v>7</v>
          </cell>
          <cell r="O536">
            <v>13809428440</v>
          </cell>
          <cell r="P536" t="str">
            <v>初级（师）</v>
          </cell>
        </row>
        <row r="537">
          <cell r="C537">
            <v>20190611826</v>
          </cell>
          <cell r="D537" t="str">
            <v>男</v>
          </cell>
          <cell r="E537" t="str">
            <v>大专</v>
          </cell>
          <cell r="F537" t="str">
            <v>2018-10</v>
          </cell>
          <cell r="G537" t="str">
            <v>乌兰察布医学高等专科学校</v>
          </cell>
          <cell r="H537" t="str">
            <v>临床医学</v>
          </cell>
          <cell r="I537" t="str">
            <v>乡镇卫生院3</v>
          </cell>
          <cell r="J537" t="str">
            <v>01</v>
          </cell>
          <cell r="K537" t="str">
            <v>贵州省长顺县摆所镇</v>
          </cell>
          <cell r="L537" t="str">
            <v>522729199701273614</v>
          </cell>
          <cell r="M537" t="str">
            <v>长顺现代民族医院（临聘）</v>
          </cell>
          <cell r="N537">
            <v>1</v>
          </cell>
          <cell r="O537">
            <v>14785222262</v>
          </cell>
          <cell r="P537" t="str">
            <v>无</v>
          </cell>
        </row>
        <row r="538">
          <cell r="C538">
            <v>20190711827</v>
          </cell>
          <cell r="D538" t="str">
            <v>男</v>
          </cell>
          <cell r="E538" t="str">
            <v>本科</v>
          </cell>
          <cell r="F538" t="str">
            <v>2014-07</v>
          </cell>
          <cell r="G538" t="str">
            <v>贵阳医学院</v>
          </cell>
          <cell r="H538" t="str">
            <v>药学</v>
          </cell>
          <cell r="I538" t="str">
            <v>乡镇卫生院4</v>
          </cell>
          <cell r="J538" t="str">
            <v>01</v>
          </cell>
          <cell r="K538" t="str">
            <v>贵州省大方县响水乡</v>
          </cell>
          <cell r="L538" t="str">
            <v>522422199212053652</v>
          </cell>
          <cell r="M538" t="str">
            <v>野鸭卫生院（临聘）</v>
          </cell>
          <cell r="N538">
            <v>5</v>
          </cell>
          <cell r="O538">
            <v>18786666562</v>
          </cell>
          <cell r="P538" t="str">
            <v>药士、执业中药师、执业助理中医师</v>
          </cell>
        </row>
        <row r="539">
          <cell r="C539">
            <v>20190311828</v>
          </cell>
          <cell r="D539" t="str">
            <v>男</v>
          </cell>
          <cell r="E539" t="str">
            <v>本科</v>
          </cell>
          <cell r="F539" t="str">
            <v>2018-09</v>
          </cell>
          <cell r="G539" t="str">
            <v>贵州医科大学神奇民族医药学院</v>
          </cell>
          <cell r="H539" t="str">
            <v>临床医学</v>
          </cell>
          <cell r="I539" t="str">
            <v>开阳县妇幼保健院</v>
          </cell>
          <cell r="J539" t="str">
            <v>01</v>
          </cell>
          <cell r="K539" t="str">
            <v>贵州省遵义县南白镇</v>
          </cell>
          <cell r="L539" t="str">
            <v>522121199406170010</v>
          </cell>
          <cell r="M539" t="str">
            <v>无</v>
          </cell>
          <cell r="N539">
            <v>0</v>
          </cell>
          <cell r="O539">
            <v>18302620886</v>
          </cell>
          <cell r="P539" t="str">
            <v>无</v>
          </cell>
          <cell r="Q539" t="str">
            <v>差户口本原件及复印件</v>
          </cell>
        </row>
        <row r="540">
          <cell r="C540">
            <v>20190611829</v>
          </cell>
          <cell r="D540" t="str">
            <v>女</v>
          </cell>
          <cell r="E540" t="str">
            <v>大专</v>
          </cell>
          <cell r="F540" t="str">
            <v>2019-07</v>
          </cell>
          <cell r="G540" t="str">
            <v>遵义医药高等专科学校</v>
          </cell>
          <cell r="H540" t="str">
            <v>临床医学</v>
          </cell>
          <cell r="I540" t="str">
            <v>乡镇卫生院3</v>
          </cell>
          <cell r="J540" t="str">
            <v>01</v>
          </cell>
          <cell r="K540" t="str">
            <v>贵州省织金县少普乡</v>
          </cell>
          <cell r="L540" t="str">
            <v>522425199610208743</v>
          </cell>
          <cell r="M540" t="str">
            <v>无</v>
          </cell>
          <cell r="N540">
            <v>0</v>
          </cell>
          <cell r="O540">
            <v>18300924494</v>
          </cell>
          <cell r="P540" t="str">
            <v>无</v>
          </cell>
          <cell r="Q540" t="str">
            <v>差户口本原件及复印件</v>
          </cell>
        </row>
        <row r="541">
          <cell r="C541">
            <v>20190611830</v>
          </cell>
          <cell r="D541" t="str">
            <v>男</v>
          </cell>
          <cell r="E541" t="str">
            <v>大专</v>
          </cell>
          <cell r="F541" t="str">
            <v>2019-07</v>
          </cell>
          <cell r="G541" t="str">
            <v>山东现代学院</v>
          </cell>
          <cell r="H541" t="str">
            <v>临床医学</v>
          </cell>
          <cell r="I541" t="str">
            <v>乡镇卫生院3</v>
          </cell>
          <cell r="J541" t="str">
            <v>01</v>
          </cell>
          <cell r="K541" t="str">
            <v>贵州省遵义市播州区</v>
          </cell>
          <cell r="L541" t="str">
            <v>522121199602122219</v>
          </cell>
          <cell r="M541" t="str">
            <v>无</v>
          </cell>
          <cell r="N541">
            <v>0</v>
          </cell>
          <cell r="O541">
            <v>15725137653</v>
          </cell>
          <cell r="P541" t="str">
            <v>无</v>
          </cell>
          <cell r="Q541" t="str">
            <v>差户口薄原件</v>
          </cell>
        </row>
        <row r="542">
          <cell r="C542">
            <v>20190511901</v>
          </cell>
          <cell r="D542" t="str">
            <v>男</v>
          </cell>
          <cell r="E542" t="str">
            <v>大专</v>
          </cell>
          <cell r="F542" t="str">
            <v>2016-07</v>
          </cell>
          <cell r="G542" t="str">
            <v>黔南民族医学高等专科学校</v>
          </cell>
          <cell r="H542" t="str">
            <v>临床医学</v>
          </cell>
          <cell r="I542" t="str">
            <v>乡镇卫生院2</v>
          </cell>
          <cell r="J542" t="str">
            <v>01</v>
          </cell>
          <cell r="K542" t="str">
            <v>贵州省龙里县冠山街道</v>
          </cell>
          <cell r="L542" t="str">
            <v>522730199401030712</v>
          </cell>
          <cell r="M542" t="str">
            <v>无</v>
          </cell>
          <cell r="N542">
            <v>0</v>
          </cell>
          <cell r="O542">
            <v>15185532370</v>
          </cell>
          <cell r="P542" t="str">
            <v>执业助理医师</v>
          </cell>
        </row>
        <row r="543">
          <cell r="C543">
            <v>20190511902</v>
          </cell>
          <cell r="D543" t="str">
            <v>男</v>
          </cell>
          <cell r="E543" t="str">
            <v>大专</v>
          </cell>
          <cell r="F543" t="str">
            <v>2016-07</v>
          </cell>
          <cell r="G543" t="str">
            <v>黔南民族医学高等专科学校</v>
          </cell>
          <cell r="H543" t="str">
            <v>临床医学</v>
          </cell>
          <cell r="I543" t="str">
            <v>乡镇卫生院2</v>
          </cell>
          <cell r="J543" t="str">
            <v>01</v>
          </cell>
          <cell r="K543" t="str">
            <v>贵州省松桃县甘龙镇</v>
          </cell>
          <cell r="L543" t="str">
            <v>522229199509094432</v>
          </cell>
          <cell r="M543" t="str">
            <v>孟流镇中心卫生院</v>
          </cell>
          <cell r="N543">
            <v>3</v>
          </cell>
          <cell r="O543">
            <v>18308560540</v>
          </cell>
          <cell r="P543" t="str">
            <v>执业助理医师</v>
          </cell>
          <cell r="Q543" t="str">
            <v>差户口本原件及复印件</v>
          </cell>
        </row>
        <row r="544">
          <cell r="C544">
            <v>20190711903</v>
          </cell>
          <cell r="D544" t="str">
            <v>女</v>
          </cell>
          <cell r="E544" t="str">
            <v>本科</v>
          </cell>
          <cell r="F544" t="str">
            <v>2016-07</v>
          </cell>
          <cell r="G544" t="str">
            <v>贵州医科大学神奇民族医药学院</v>
          </cell>
          <cell r="H544" t="str">
            <v>药学</v>
          </cell>
          <cell r="I544" t="str">
            <v>乡镇卫生院4</v>
          </cell>
          <cell r="J544" t="str">
            <v>01</v>
          </cell>
          <cell r="K544" t="str">
            <v>贵州省贵阳市开阳县金中镇</v>
          </cell>
          <cell r="L544" t="str">
            <v>520121199312177623</v>
          </cell>
          <cell r="M544" t="str">
            <v>太平洋人寿保险有限公司</v>
          </cell>
          <cell r="N544">
            <v>3</v>
          </cell>
          <cell r="O544">
            <v>18798791883</v>
          </cell>
          <cell r="P544" t="str">
            <v>无</v>
          </cell>
        </row>
        <row r="545">
          <cell r="C545">
            <v>20190121904</v>
          </cell>
          <cell r="D545" t="str">
            <v>女</v>
          </cell>
          <cell r="E545" t="str">
            <v>本科</v>
          </cell>
          <cell r="F545" t="str">
            <v>2014-07</v>
          </cell>
          <cell r="G545" t="str">
            <v>遵义医学院</v>
          </cell>
          <cell r="H545" t="str">
            <v>临床医学</v>
          </cell>
          <cell r="I545" t="str">
            <v>开阳县人民医院</v>
          </cell>
          <cell r="J545" t="str">
            <v>02</v>
          </cell>
          <cell r="K545" t="str">
            <v>贵州省开阳县冯三镇马江村四组</v>
          </cell>
          <cell r="L545" t="str">
            <v>520121199107181826</v>
          </cell>
          <cell r="M545" t="str">
            <v>开阳县人民医院（临聘）</v>
          </cell>
          <cell r="N545" t="str">
            <v>5</v>
          </cell>
          <cell r="O545" t="str">
            <v>15519140826</v>
          </cell>
          <cell r="P545" t="str">
            <v>执业医师资格</v>
          </cell>
        </row>
        <row r="546">
          <cell r="C546">
            <v>20190411905</v>
          </cell>
          <cell r="D546" t="str">
            <v>男</v>
          </cell>
          <cell r="E546" t="str">
            <v>本科</v>
          </cell>
          <cell r="F546" t="str">
            <v>2019-07</v>
          </cell>
          <cell r="G546" t="str">
            <v>贵阳中医学院</v>
          </cell>
          <cell r="H546" t="str">
            <v>中医学</v>
          </cell>
          <cell r="I546" t="str">
            <v>乡镇卫生院1</v>
          </cell>
          <cell r="J546" t="str">
            <v>01</v>
          </cell>
          <cell r="K546" t="str">
            <v>贵州省正安县市坪乡</v>
          </cell>
          <cell r="L546" t="str">
            <v>522124199204205616</v>
          </cell>
          <cell r="M546" t="str">
            <v>桐梓县中医院（临聘）</v>
          </cell>
          <cell r="N546">
            <v>1</v>
          </cell>
          <cell r="O546">
            <v>15761638955</v>
          </cell>
          <cell r="P546" t="str">
            <v>无</v>
          </cell>
        </row>
        <row r="547">
          <cell r="C547">
            <v>20190511906</v>
          </cell>
          <cell r="D547" t="str">
            <v>男</v>
          </cell>
          <cell r="E547" t="str">
            <v>大专</v>
          </cell>
          <cell r="F547" t="str">
            <v>2015-07</v>
          </cell>
          <cell r="G547" t="str">
            <v>黔东南民族职业技术学院</v>
          </cell>
          <cell r="H547" t="str">
            <v>临床医学</v>
          </cell>
          <cell r="I547" t="str">
            <v>乡镇卫生院2</v>
          </cell>
          <cell r="J547" t="str">
            <v>01</v>
          </cell>
          <cell r="K547" t="str">
            <v>贵州省遵义市红花岗新区</v>
          </cell>
          <cell r="L547" t="str">
            <v>522101199308275411</v>
          </cell>
          <cell r="M547" t="str">
            <v>临聘</v>
          </cell>
          <cell r="N547">
            <v>4</v>
          </cell>
          <cell r="O547">
            <v>13985272611</v>
          </cell>
          <cell r="P547" t="str">
            <v>执业助理医师</v>
          </cell>
        </row>
        <row r="548">
          <cell r="C548">
            <v>20190151907</v>
          </cell>
          <cell r="D548" t="str">
            <v>女</v>
          </cell>
          <cell r="E548" t="str">
            <v>本科</v>
          </cell>
          <cell r="F548" t="str">
            <v>2015-07</v>
          </cell>
          <cell r="G548" t="str">
            <v>贵州医科大学</v>
          </cell>
          <cell r="H548" t="str">
            <v>医学影像学</v>
          </cell>
          <cell r="I548" t="str">
            <v>开阳县人民医院</v>
          </cell>
          <cell r="J548" t="str">
            <v>05</v>
          </cell>
          <cell r="K548" t="str">
            <v>开阳县楠木渡镇黄木村水洞组</v>
          </cell>
          <cell r="L548" t="str">
            <v>520121199008232827</v>
          </cell>
          <cell r="M548" t="str">
            <v>开阳县人民医院（临聘）</v>
          </cell>
          <cell r="N548" t="str">
            <v>4</v>
          </cell>
          <cell r="O548" t="str">
            <v>18798039226</v>
          </cell>
          <cell r="P548" t="str">
            <v>执业医师</v>
          </cell>
        </row>
        <row r="549">
          <cell r="C549">
            <v>20190211908</v>
          </cell>
          <cell r="D549" t="str">
            <v>男</v>
          </cell>
          <cell r="E549" t="str">
            <v>本科</v>
          </cell>
          <cell r="F549" t="str">
            <v>2014-07</v>
          </cell>
          <cell r="G549" t="str">
            <v>贵阳中医学院</v>
          </cell>
          <cell r="H549" t="str">
            <v>中医学</v>
          </cell>
          <cell r="I549" t="str">
            <v>开阳县中西医结合医院</v>
          </cell>
          <cell r="J549" t="str">
            <v>01</v>
          </cell>
          <cell r="K549" t="str">
            <v>开阳县楠木渡镇中和村长冲组</v>
          </cell>
          <cell r="L549" t="str">
            <v>520121198910242857</v>
          </cell>
          <cell r="M549" t="str">
            <v>开阳县中西医结合医院</v>
          </cell>
          <cell r="N549">
            <v>5</v>
          </cell>
          <cell r="O549">
            <v>15285135239</v>
          </cell>
          <cell r="P549" t="str">
            <v>中医执业医师资格证</v>
          </cell>
        </row>
        <row r="550">
          <cell r="C550">
            <v>20190211909</v>
          </cell>
          <cell r="D550" t="str">
            <v>男</v>
          </cell>
          <cell r="E550" t="str">
            <v>本科</v>
          </cell>
          <cell r="F550" t="str">
            <v>2015-07</v>
          </cell>
          <cell r="G550" t="str">
            <v>上海中医药大学</v>
          </cell>
          <cell r="H550" t="str">
            <v>中医学</v>
          </cell>
          <cell r="I550" t="str">
            <v>开阳县中西医结合医院</v>
          </cell>
          <cell r="J550" t="str">
            <v>01</v>
          </cell>
          <cell r="K550" t="str">
            <v>开阳县双流镇白安营村大坝组</v>
          </cell>
          <cell r="L550" t="str">
            <v>520121199104171219</v>
          </cell>
          <cell r="M550" t="str">
            <v>开阳县中西医结合医院</v>
          </cell>
          <cell r="N550">
            <v>3</v>
          </cell>
          <cell r="O550">
            <v>18208519040</v>
          </cell>
          <cell r="P550" t="str">
            <v>中医执业医师资格证</v>
          </cell>
        </row>
        <row r="551">
          <cell r="C551">
            <v>20190131910</v>
          </cell>
          <cell r="D551" t="str">
            <v>女</v>
          </cell>
          <cell r="E551" t="str">
            <v>本科</v>
          </cell>
          <cell r="F551" t="str">
            <v>2016-07</v>
          </cell>
          <cell r="G551" t="str">
            <v>贵阳中医学院</v>
          </cell>
          <cell r="H551" t="str">
            <v>护理学</v>
          </cell>
          <cell r="I551" t="str">
            <v>开阳县人民医院</v>
          </cell>
          <cell r="J551" t="str">
            <v>03</v>
          </cell>
          <cell r="K551" t="str">
            <v>修文县龙场镇营官村</v>
          </cell>
          <cell r="L551" t="str">
            <v>520123199110071241</v>
          </cell>
          <cell r="M551" t="str">
            <v>修文县人民医院（临聘）</v>
          </cell>
          <cell r="N551" t="str">
            <v>3</v>
          </cell>
          <cell r="O551" t="str">
            <v>18285141657</v>
          </cell>
          <cell r="P551" t="str">
            <v>护师</v>
          </cell>
          <cell r="Q551" t="str">
            <v>单位同意报考证明</v>
          </cell>
        </row>
        <row r="552">
          <cell r="C552">
            <v>20190611911</v>
          </cell>
          <cell r="D552" t="str">
            <v>女</v>
          </cell>
          <cell r="E552" t="str">
            <v>大专</v>
          </cell>
          <cell r="F552" t="str">
            <v>2018-07</v>
          </cell>
          <cell r="G552" t="str">
            <v>遵义医药高等专科学校</v>
          </cell>
          <cell r="H552" t="str">
            <v>中医学</v>
          </cell>
          <cell r="I552" t="str">
            <v>乡镇卫生院3</v>
          </cell>
          <cell r="J552" t="str">
            <v>01</v>
          </cell>
          <cell r="K552" t="str">
            <v>贵州省金沙县清池镇</v>
          </cell>
          <cell r="L552" t="str">
            <v>522424199702051046</v>
          </cell>
          <cell r="M552" t="str">
            <v>无</v>
          </cell>
          <cell r="N552">
            <v>0</v>
          </cell>
          <cell r="O552">
            <v>18300913980</v>
          </cell>
          <cell r="P552" t="str">
            <v>无</v>
          </cell>
        </row>
        <row r="553">
          <cell r="C553">
            <v>20190121912</v>
          </cell>
          <cell r="D553" t="str">
            <v>男</v>
          </cell>
          <cell r="E553" t="str">
            <v>本科</v>
          </cell>
          <cell r="F553" t="str">
            <v>2015-07</v>
          </cell>
          <cell r="G553" t="str">
            <v>山西医科大学</v>
          </cell>
          <cell r="H553" t="str">
            <v>临床医学</v>
          </cell>
          <cell r="I553" t="str">
            <v>开阳县人民医院</v>
          </cell>
          <cell r="J553" t="str">
            <v>02</v>
          </cell>
          <cell r="K553" t="str">
            <v>开阳县毛云乡黄孔村</v>
          </cell>
          <cell r="L553" t="str">
            <v>520121198912297210</v>
          </cell>
          <cell r="M553" t="str">
            <v>开阳县人民医院（临聘）</v>
          </cell>
          <cell r="N553" t="str">
            <v>4</v>
          </cell>
          <cell r="O553" t="str">
            <v>18786730281</v>
          </cell>
          <cell r="P553" t="str">
            <v>执业医师</v>
          </cell>
        </row>
        <row r="554">
          <cell r="C554">
            <v>20190511913</v>
          </cell>
          <cell r="D554" t="str">
            <v>男</v>
          </cell>
          <cell r="E554" t="str">
            <v>本科</v>
          </cell>
          <cell r="F554" t="str">
            <v>2011-07</v>
          </cell>
          <cell r="G554" t="str">
            <v>贵阳中医学院时珍学院</v>
          </cell>
          <cell r="H554" t="str">
            <v>中西医临床</v>
          </cell>
          <cell r="I554" t="str">
            <v>乡镇卫生院2</v>
          </cell>
          <cell r="J554" t="str">
            <v>01</v>
          </cell>
          <cell r="K554" t="str">
            <v>贵州省开阳县禾丰乡</v>
          </cell>
          <cell r="L554" t="str">
            <v>520121198705175210</v>
          </cell>
          <cell r="M554" t="str">
            <v>无</v>
          </cell>
          <cell r="N554">
            <v>0</v>
          </cell>
          <cell r="O554">
            <v>18985027962</v>
          </cell>
          <cell r="P554" t="str">
            <v>无</v>
          </cell>
        </row>
        <row r="555">
          <cell r="C555">
            <v>20190611914</v>
          </cell>
          <cell r="D555" t="str">
            <v>女</v>
          </cell>
          <cell r="E555" t="str">
            <v>大专</v>
          </cell>
          <cell r="F555" t="str">
            <v>2018-07</v>
          </cell>
          <cell r="G555" t="str">
            <v>黔东南民族职业技术学院</v>
          </cell>
          <cell r="H555" t="str">
            <v>临床医学</v>
          </cell>
          <cell r="I555" t="str">
            <v>乡镇卫生院3</v>
          </cell>
          <cell r="J555" t="str">
            <v>01</v>
          </cell>
          <cell r="K555" t="str">
            <v>贵州省思南县大坝场镇</v>
          </cell>
          <cell r="L555" t="str">
            <v>522225199602253228</v>
          </cell>
          <cell r="M555" t="str">
            <v>无</v>
          </cell>
          <cell r="N555">
            <v>0</v>
          </cell>
          <cell r="O555">
            <v>18308653492</v>
          </cell>
          <cell r="P555" t="str">
            <v>无</v>
          </cell>
          <cell r="Q555" t="str">
            <v>差户口本原件及复印件</v>
          </cell>
        </row>
        <row r="556">
          <cell r="C556">
            <v>20190611915</v>
          </cell>
          <cell r="D556" t="str">
            <v>男</v>
          </cell>
          <cell r="E556" t="str">
            <v>大专</v>
          </cell>
          <cell r="F556" t="str">
            <v>2018-06</v>
          </cell>
          <cell r="G556" t="str">
            <v>四川中医药高等专科学校</v>
          </cell>
          <cell r="H556" t="str">
            <v>中医骨伤</v>
          </cell>
          <cell r="I556" t="str">
            <v>乡镇卫生院3</v>
          </cell>
          <cell r="J556" t="str">
            <v>01</v>
          </cell>
          <cell r="K556" t="str">
            <v>贵州省毕节市金沙县</v>
          </cell>
          <cell r="L556" t="str">
            <v>522121199307113635</v>
          </cell>
          <cell r="M556" t="str">
            <v>无</v>
          </cell>
          <cell r="N556">
            <v>0</v>
          </cell>
          <cell r="O556">
            <v>15008183319</v>
          </cell>
          <cell r="P556" t="str">
            <v>无</v>
          </cell>
        </row>
        <row r="557">
          <cell r="C557">
            <v>20190121916</v>
          </cell>
          <cell r="D557" t="str">
            <v>女</v>
          </cell>
          <cell r="E557" t="str">
            <v>本科</v>
          </cell>
          <cell r="F557" t="str">
            <v>2014-07</v>
          </cell>
          <cell r="G557" t="str">
            <v>遵义医学院</v>
          </cell>
          <cell r="H557" t="str">
            <v>临床医学</v>
          </cell>
          <cell r="I557" t="str">
            <v>开阳县人民医院</v>
          </cell>
          <cell r="J557" t="str">
            <v>02</v>
          </cell>
          <cell r="K557" t="str">
            <v>开阳县花梨镇花梨村高中坪</v>
          </cell>
          <cell r="L557" t="str">
            <v>520121199001033825</v>
          </cell>
          <cell r="M557" t="str">
            <v>开阳县人民医院（临聘）</v>
          </cell>
          <cell r="N557" t="str">
            <v>5</v>
          </cell>
          <cell r="O557" t="str">
            <v>18585240886</v>
          </cell>
          <cell r="P557" t="str">
            <v>执业医师资格</v>
          </cell>
        </row>
        <row r="558">
          <cell r="C558">
            <v>20190611917</v>
          </cell>
          <cell r="D558" t="str">
            <v>男</v>
          </cell>
          <cell r="E558" t="str">
            <v>大专</v>
          </cell>
          <cell r="F558" t="str">
            <v>2015-07</v>
          </cell>
          <cell r="G558" t="str">
            <v>遵义医药高等专科学校</v>
          </cell>
          <cell r="H558" t="str">
            <v>中医学</v>
          </cell>
          <cell r="I558" t="str">
            <v>乡镇卫生院3</v>
          </cell>
          <cell r="J558" t="str">
            <v>01</v>
          </cell>
          <cell r="K558" t="str">
            <v>贵州省开阳县南江乡</v>
          </cell>
          <cell r="L558" t="str">
            <v>520121199304272815</v>
          </cell>
          <cell r="M558" t="str">
            <v>无</v>
          </cell>
          <cell r="N558">
            <v>0</v>
          </cell>
          <cell r="O558">
            <v>15186633279</v>
          </cell>
          <cell r="P558" t="str">
            <v>无</v>
          </cell>
        </row>
        <row r="559">
          <cell r="C559">
            <v>20190231918</v>
          </cell>
          <cell r="D559" t="str">
            <v>女</v>
          </cell>
          <cell r="E559" t="str">
            <v>本科</v>
          </cell>
          <cell r="F559" t="str">
            <v>2019-07</v>
          </cell>
          <cell r="G559" t="str">
            <v>兴义民族师范学院</v>
          </cell>
          <cell r="H559" t="str">
            <v>财务管理</v>
          </cell>
          <cell r="I559" t="str">
            <v>开阳县中西医结合医院</v>
          </cell>
          <cell r="J559" t="str">
            <v>03</v>
          </cell>
          <cell r="K559" t="str">
            <v>开阳县冯三镇四坪村梨子坪组</v>
          </cell>
          <cell r="L559" t="str">
            <v>522522199307181847</v>
          </cell>
          <cell r="M559" t="str">
            <v>无</v>
          </cell>
          <cell r="N559" t="str">
            <v>无</v>
          </cell>
          <cell r="O559">
            <v>18386610168</v>
          </cell>
          <cell r="P559" t="str">
            <v>初级会计专业技术资格证</v>
          </cell>
        </row>
        <row r="560">
          <cell r="C560">
            <v>20190231919</v>
          </cell>
          <cell r="D560" t="str">
            <v>女</v>
          </cell>
          <cell r="E560" t="str">
            <v>本科</v>
          </cell>
          <cell r="F560" t="str">
            <v>2015-07</v>
          </cell>
          <cell r="G560" t="str">
            <v>中国地质大学长城学院</v>
          </cell>
          <cell r="H560" t="str">
            <v>会计学</v>
          </cell>
          <cell r="I560" t="str">
            <v>开阳县中西医结合医院</v>
          </cell>
          <cell r="J560" t="str">
            <v>03</v>
          </cell>
          <cell r="K560" t="str">
            <v>开阳县南龙乡田坎村韦坡组</v>
          </cell>
          <cell r="L560" t="str">
            <v>520121199106251044</v>
          </cell>
          <cell r="M560" t="str">
            <v>北京北大资源物业管理集团有限公司贵阳分公司</v>
          </cell>
          <cell r="N560" t="str">
            <v>无</v>
          </cell>
          <cell r="O560">
            <v>15285991807</v>
          </cell>
          <cell r="P560" t="str">
            <v>初级会计专业技术资格证</v>
          </cell>
          <cell r="Q560" t="str">
            <v>需提供资格证原件</v>
          </cell>
        </row>
        <row r="561">
          <cell r="C561">
            <v>20190611920</v>
          </cell>
          <cell r="D561" t="str">
            <v>男</v>
          </cell>
          <cell r="E561" t="str">
            <v>大专</v>
          </cell>
          <cell r="F561" t="str">
            <v>2019-07</v>
          </cell>
          <cell r="G561" t="str">
            <v>黔南民族医学高等专科学校</v>
          </cell>
          <cell r="H561" t="str">
            <v>临床医学</v>
          </cell>
          <cell r="I561" t="str">
            <v>乡镇卫生院3</v>
          </cell>
          <cell r="J561" t="str">
            <v>01</v>
          </cell>
          <cell r="K561" t="str">
            <v>贵州省威宁县观风海镇</v>
          </cell>
          <cell r="L561" t="str">
            <v>522427199309201617</v>
          </cell>
          <cell r="M561" t="str">
            <v>无</v>
          </cell>
          <cell r="N561">
            <v>0</v>
          </cell>
          <cell r="O561">
            <v>14786160513</v>
          </cell>
          <cell r="P561" t="str">
            <v>无</v>
          </cell>
        </row>
        <row r="562">
          <cell r="C562">
            <v>20190611921</v>
          </cell>
          <cell r="D562" t="str">
            <v>男</v>
          </cell>
          <cell r="E562" t="str">
            <v>大专</v>
          </cell>
          <cell r="F562" t="str">
            <v>2019-07</v>
          </cell>
          <cell r="G562" t="str">
            <v>遵义医药高等专科学校</v>
          </cell>
          <cell r="H562" t="str">
            <v>临床医学</v>
          </cell>
          <cell r="I562" t="str">
            <v>乡镇卫生院3</v>
          </cell>
          <cell r="J562" t="str">
            <v>01</v>
          </cell>
          <cell r="K562" t="str">
            <v>贵州省织金县三甲乡</v>
          </cell>
          <cell r="L562" t="str">
            <v>52242519940102063x</v>
          </cell>
          <cell r="M562" t="str">
            <v>沿山镇中心卫生院（临聘）</v>
          </cell>
          <cell r="N562">
            <v>0</v>
          </cell>
          <cell r="O562">
            <v>18300915046</v>
          </cell>
          <cell r="P562" t="str">
            <v>无</v>
          </cell>
          <cell r="Q562" t="str">
            <v>差户口本原件及复印件</v>
          </cell>
        </row>
        <row r="563">
          <cell r="C563">
            <v>20190611922</v>
          </cell>
          <cell r="D563" t="str">
            <v>女</v>
          </cell>
          <cell r="E563" t="str">
            <v>大专</v>
          </cell>
          <cell r="F563" t="str">
            <v>2014-07</v>
          </cell>
          <cell r="G563" t="str">
            <v>黔南民族医学高等专科学校</v>
          </cell>
          <cell r="H563" t="str">
            <v>临床医学</v>
          </cell>
          <cell r="I563" t="str">
            <v>乡镇卫生院3</v>
          </cell>
          <cell r="J563" t="str">
            <v>01</v>
          </cell>
          <cell r="K563" t="str">
            <v>贵州省凯里市凯棠乡</v>
          </cell>
          <cell r="L563" t="str">
            <v>522601199011154827</v>
          </cell>
          <cell r="M563" t="str">
            <v>凯里市中医院（临聘）</v>
          </cell>
          <cell r="N563">
            <v>1</v>
          </cell>
          <cell r="O563">
            <v>18785525081</v>
          </cell>
          <cell r="P563" t="str">
            <v>无</v>
          </cell>
        </row>
        <row r="564">
          <cell r="C564">
            <v>20190611923</v>
          </cell>
          <cell r="D564" t="str">
            <v>女</v>
          </cell>
          <cell r="E564" t="str">
            <v>大专</v>
          </cell>
          <cell r="F564" t="str">
            <v>2018-07</v>
          </cell>
          <cell r="G564" t="str">
            <v>遵义医药高等专科学校</v>
          </cell>
          <cell r="H564" t="str">
            <v>临床医学</v>
          </cell>
          <cell r="I564" t="str">
            <v>乡镇卫生院3</v>
          </cell>
          <cell r="J564" t="str">
            <v>01</v>
          </cell>
          <cell r="K564" t="str">
            <v>贵州省清镇市流长苗族乡</v>
          </cell>
          <cell r="L564" t="str">
            <v>520181199704054821</v>
          </cell>
          <cell r="M564" t="str">
            <v>流长苗族乡中心卫生院（临聘）</v>
          </cell>
          <cell r="N564">
            <v>1</v>
          </cell>
          <cell r="O564">
            <v>18585057416</v>
          </cell>
          <cell r="P564" t="str">
            <v>无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5"/>
  <sheetViews>
    <sheetView tabSelected="1" zoomScale="136" zoomScaleNormal="136" workbookViewId="0">
      <selection sqref="A1:G1"/>
    </sheetView>
  </sheetViews>
  <sheetFormatPr defaultRowHeight="13.5"/>
  <cols>
    <col min="2" max="2" width="20.5" customWidth="1"/>
    <col min="4" max="4" width="13.5" customWidth="1"/>
    <col min="5" max="5" width="6.875" customWidth="1"/>
    <col min="6" max="6" width="8.5" customWidth="1"/>
    <col min="7" max="7" width="16.375" customWidth="1"/>
  </cols>
  <sheetData>
    <row r="1" spans="1:7" ht="30" customHeight="1">
      <c r="A1" s="16" t="s">
        <v>195</v>
      </c>
      <c r="B1" s="16"/>
      <c r="C1" s="16"/>
      <c r="D1" s="16"/>
      <c r="E1" s="16"/>
      <c r="F1" s="16"/>
      <c r="G1" s="16"/>
    </row>
    <row r="2" spans="1:7" ht="27">
      <c r="A2" s="2" t="s">
        <v>0</v>
      </c>
      <c r="B2" s="2" t="s">
        <v>1</v>
      </c>
      <c r="C2" s="3" t="s">
        <v>2</v>
      </c>
      <c r="D2" s="4" t="s">
        <v>196</v>
      </c>
      <c r="E2" s="2" t="s">
        <v>197</v>
      </c>
      <c r="F2" s="2" t="s">
        <v>592</v>
      </c>
      <c r="G2" s="2" t="s">
        <v>198</v>
      </c>
    </row>
    <row r="3" spans="1:7">
      <c r="A3" s="5" t="s">
        <v>106</v>
      </c>
      <c r="B3" s="5" t="s">
        <v>104</v>
      </c>
      <c r="C3" s="5" t="s">
        <v>5</v>
      </c>
      <c r="D3" s="6" t="s">
        <v>193</v>
      </c>
      <c r="E3" s="1">
        <v>68</v>
      </c>
      <c r="F3" s="9">
        <v>1</v>
      </c>
      <c r="G3" s="1"/>
    </row>
    <row r="4" spans="1:7">
      <c r="A4" s="5" t="s">
        <v>105</v>
      </c>
      <c r="B4" s="5" t="s">
        <v>104</v>
      </c>
      <c r="C4" s="5" t="s">
        <v>5</v>
      </c>
      <c r="D4" s="6" t="s">
        <v>193</v>
      </c>
      <c r="E4" s="1">
        <v>60.4</v>
      </c>
      <c r="F4" s="9">
        <v>2</v>
      </c>
      <c r="G4" s="1"/>
    </row>
    <row r="5" spans="1:7">
      <c r="A5" s="5" t="s">
        <v>103</v>
      </c>
      <c r="B5" s="5" t="s">
        <v>104</v>
      </c>
      <c r="C5" s="5" t="s">
        <v>5</v>
      </c>
      <c r="D5" s="6" t="s">
        <v>193</v>
      </c>
      <c r="E5" s="1">
        <v>56.6</v>
      </c>
      <c r="F5" s="9">
        <v>3</v>
      </c>
      <c r="G5" s="1"/>
    </row>
    <row r="6" spans="1:7">
      <c r="A6" s="5" t="s">
        <v>107</v>
      </c>
      <c r="B6" s="5" t="s">
        <v>104</v>
      </c>
      <c r="C6" s="5" t="s">
        <v>22</v>
      </c>
      <c r="D6" s="6" t="s">
        <v>193</v>
      </c>
      <c r="E6" s="1">
        <v>70.599999999999994</v>
      </c>
      <c r="F6" s="9">
        <v>1</v>
      </c>
      <c r="G6" s="1"/>
    </row>
    <row r="7" spans="1:7">
      <c r="A7" s="5" t="s">
        <v>108</v>
      </c>
      <c r="B7" s="5" t="s">
        <v>104</v>
      </c>
      <c r="C7" s="5" t="s">
        <v>22</v>
      </c>
      <c r="D7" s="6" t="s">
        <v>193</v>
      </c>
      <c r="E7" s="1">
        <v>59.8</v>
      </c>
      <c r="F7" s="9">
        <v>2</v>
      </c>
      <c r="G7" s="1"/>
    </row>
    <row r="8" spans="1:7">
      <c r="A8" s="5" t="s">
        <v>13</v>
      </c>
      <c r="B8" s="5" t="s">
        <v>4</v>
      </c>
      <c r="C8" s="5" t="s">
        <v>5</v>
      </c>
      <c r="D8" s="6" t="s">
        <v>191</v>
      </c>
      <c r="E8" s="7">
        <v>81.599999999999994</v>
      </c>
      <c r="F8" s="9">
        <v>1</v>
      </c>
      <c r="G8" s="1"/>
    </row>
    <row r="9" spans="1:7">
      <c r="A9" s="5" t="s">
        <v>6</v>
      </c>
      <c r="B9" s="5" t="s">
        <v>4</v>
      </c>
      <c r="C9" s="5" t="s">
        <v>5</v>
      </c>
      <c r="D9" s="6" t="s">
        <v>191</v>
      </c>
      <c r="E9" s="7">
        <v>78</v>
      </c>
      <c r="F9" s="9">
        <v>2</v>
      </c>
      <c r="G9" s="1"/>
    </row>
    <row r="10" spans="1:7">
      <c r="A10" s="5" t="s">
        <v>11</v>
      </c>
      <c r="B10" s="5" t="s">
        <v>4</v>
      </c>
      <c r="C10" s="5" t="s">
        <v>5</v>
      </c>
      <c r="D10" s="6" t="s">
        <v>191</v>
      </c>
      <c r="E10" s="7">
        <v>78</v>
      </c>
      <c r="F10" s="9">
        <v>2</v>
      </c>
      <c r="G10" s="1"/>
    </row>
    <row r="11" spans="1:7">
      <c r="A11" s="5" t="s">
        <v>12</v>
      </c>
      <c r="B11" s="5" t="s">
        <v>4</v>
      </c>
      <c r="C11" s="5" t="s">
        <v>5</v>
      </c>
      <c r="D11" s="6" t="s">
        <v>191</v>
      </c>
      <c r="E11" s="7">
        <v>78</v>
      </c>
      <c r="F11" s="9">
        <v>2</v>
      </c>
      <c r="G11" s="1"/>
    </row>
    <row r="12" spans="1:7">
      <c r="A12" s="5" t="s">
        <v>9</v>
      </c>
      <c r="B12" s="5" t="s">
        <v>4</v>
      </c>
      <c r="C12" s="5" t="s">
        <v>5</v>
      </c>
      <c r="D12" s="6" t="s">
        <v>191</v>
      </c>
      <c r="E12" s="7">
        <v>77.400000000000006</v>
      </c>
      <c r="F12" s="9">
        <v>5</v>
      </c>
      <c r="G12" s="1"/>
    </row>
    <row r="13" spans="1:7">
      <c r="A13" s="5" t="s">
        <v>19</v>
      </c>
      <c r="B13" s="5" t="s">
        <v>4</v>
      </c>
      <c r="C13" s="5" t="s">
        <v>5</v>
      </c>
      <c r="D13" s="6" t="s">
        <v>191</v>
      </c>
      <c r="E13" s="7">
        <v>77.2</v>
      </c>
      <c r="F13" s="9">
        <v>6</v>
      </c>
      <c r="G13" s="1"/>
    </row>
    <row r="14" spans="1:7">
      <c r="A14" s="5" t="s">
        <v>15</v>
      </c>
      <c r="B14" s="5" t="s">
        <v>4</v>
      </c>
      <c r="C14" s="5" t="s">
        <v>5</v>
      </c>
      <c r="D14" s="6" t="s">
        <v>191</v>
      </c>
      <c r="E14" s="7">
        <v>76.84</v>
      </c>
      <c r="F14" s="9">
        <v>7</v>
      </c>
      <c r="G14" s="1"/>
    </row>
    <row r="15" spans="1:7">
      <c r="A15" s="5" t="s">
        <v>14</v>
      </c>
      <c r="B15" s="5" t="s">
        <v>4</v>
      </c>
      <c r="C15" s="5" t="s">
        <v>5</v>
      </c>
      <c r="D15" s="6" t="s">
        <v>191</v>
      </c>
      <c r="E15" s="7">
        <v>76.2</v>
      </c>
      <c r="F15" s="9">
        <v>8</v>
      </c>
      <c r="G15" s="1"/>
    </row>
    <row r="16" spans="1:7">
      <c r="A16" s="5" t="s">
        <v>7</v>
      </c>
      <c r="B16" s="5" t="s">
        <v>4</v>
      </c>
      <c r="C16" s="5" t="s">
        <v>5</v>
      </c>
      <c r="D16" s="6" t="s">
        <v>191</v>
      </c>
      <c r="E16" s="7">
        <v>75.599999999999994</v>
      </c>
      <c r="F16" s="9">
        <v>9</v>
      </c>
      <c r="G16" s="1"/>
    </row>
    <row r="17" spans="1:7">
      <c r="A17" s="5" t="s">
        <v>18</v>
      </c>
      <c r="B17" s="5" t="s">
        <v>4</v>
      </c>
      <c r="C17" s="5" t="s">
        <v>5</v>
      </c>
      <c r="D17" s="6" t="s">
        <v>191</v>
      </c>
      <c r="E17" s="7">
        <v>75</v>
      </c>
      <c r="F17" s="9">
        <v>10</v>
      </c>
      <c r="G17" s="1"/>
    </row>
    <row r="18" spans="1:7">
      <c r="A18" s="5" t="s">
        <v>10</v>
      </c>
      <c r="B18" s="5" t="s">
        <v>4</v>
      </c>
      <c r="C18" s="5" t="s">
        <v>5</v>
      </c>
      <c r="D18" s="6" t="s">
        <v>191</v>
      </c>
      <c r="E18" s="7">
        <v>74.599999999999994</v>
      </c>
      <c r="F18" s="9">
        <v>11</v>
      </c>
      <c r="G18" s="1"/>
    </row>
    <row r="19" spans="1:7">
      <c r="A19" s="5" t="s">
        <v>8</v>
      </c>
      <c r="B19" s="5" t="s">
        <v>4</v>
      </c>
      <c r="C19" s="5" t="s">
        <v>5</v>
      </c>
      <c r="D19" s="6" t="s">
        <v>191</v>
      </c>
      <c r="E19" s="7">
        <v>74.2</v>
      </c>
      <c r="F19" s="9">
        <v>12</v>
      </c>
      <c r="G19" s="1"/>
    </row>
    <row r="20" spans="1:7">
      <c r="A20" s="5" t="s">
        <v>3</v>
      </c>
      <c r="B20" s="5" t="s">
        <v>4</v>
      </c>
      <c r="C20" s="5" t="s">
        <v>5</v>
      </c>
      <c r="D20" s="6" t="s">
        <v>191</v>
      </c>
      <c r="E20" s="7">
        <v>73.8</v>
      </c>
      <c r="F20" s="9">
        <v>13</v>
      </c>
      <c r="G20" s="1"/>
    </row>
    <row r="21" spans="1:7">
      <c r="A21" s="5" t="s">
        <v>16</v>
      </c>
      <c r="B21" s="5" t="s">
        <v>4</v>
      </c>
      <c r="C21" s="5" t="s">
        <v>5</v>
      </c>
      <c r="D21" s="6" t="s">
        <v>191</v>
      </c>
      <c r="E21" s="7">
        <v>0</v>
      </c>
      <c r="F21" s="9">
        <v>14</v>
      </c>
      <c r="G21" s="1" t="s">
        <v>199</v>
      </c>
    </row>
    <row r="22" spans="1:7">
      <c r="A22" s="5" t="s">
        <v>17</v>
      </c>
      <c r="B22" s="5" t="s">
        <v>4</v>
      </c>
      <c r="C22" s="5" t="s">
        <v>5</v>
      </c>
      <c r="D22" s="6" t="s">
        <v>191</v>
      </c>
      <c r="E22" s="7">
        <v>0</v>
      </c>
      <c r="F22" s="9">
        <v>14</v>
      </c>
      <c r="G22" s="1" t="s">
        <v>199</v>
      </c>
    </row>
    <row r="23" spans="1:7">
      <c r="A23" s="5" t="s">
        <v>20</v>
      </c>
      <c r="B23" s="5" t="s">
        <v>4</v>
      </c>
      <c r="C23" s="5" t="s">
        <v>5</v>
      </c>
      <c r="D23" s="6" t="s">
        <v>191</v>
      </c>
      <c r="E23" s="7">
        <v>0</v>
      </c>
      <c r="F23" s="9">
        <v>14</v>
      </c>
      <c r="G23" s="1" t="s">
        <v>199</v>
      </c>
    </row>
    <row r="24" spans="1:7">
      <c r="A24" s="5" t="s">
        <v>30</v>
      </c>
      <c r="B24" s="5" t="s">
        <v>4</v>
      </c>
      <c r="C24" s="5" t="s">
        <v>22</v>
      </c>
      <c r="D24" s="6" t="s">
        <v>192</v>
      </c>
      <c r="E24" s="1">
        <v>89.2</v>
      </c>
      <c r="F24" s="9">
        <v>1</v>
      </c>
      <c r="G24" s="1"/>
    </row>
    <row r="25" spans="1:7">
      <c r="A25" s="5" t="s">
        <v>23</v>
      </c>
      <c r="B25" s="5" t="s">
        <v>4</v>
      </c>
      <c r="C25" s="5" t="s">
        <v>22</v>
      </c>
      <c r="D25" s="6" t="s">
        <v>192</v>
      </c>
      <c r="E25" s="1">
        <v>79.8</v>
      </c>
      <c r="F25" s="9">
        <v>3</v>
      </c>
      <c r="G25" s="1"/>
    </row>
    <row r="26" spans="1:7">
      <c r="A26" s="5" t="s">
        <v>35</v>
      </c>
      <c r="B26" s="5" t="s">
        <v>4</v>
      </c>
      <c r="C26" s="5" t="s">
        <v>22</v>
      </c>
      <c r="D26" s="6" t="s">
        <v>192</v>
      </c>
      <c r="E26" s="1">
        <v>80.599999999999994</v>
      </c>
      <c r="F26" s="9">
        <v>4</v>
      </c>
      <c r="G26" s="1"/>
    </row>
    <row r="27" spans="1:7">
      <c r="A27" s="5" t="s">
        <v>21</v>
      </c>
      <c r="B27" s="5" t="s">
        <v>4</v>
      </c>
      <c r="C27" s="5" t="s">
        <v>22</v>
      </c>
      <c r="D27" s="6" t="s">
        <v>192</v>
      </c>
      <c r="E27" s="1">
        <v>76.400000000000006</v>
      </c>
      <c r="F27" s="9">
        <v>7</v>
      </c>
      <c r="G27" s="1"/>
    </row>
    <row r="28" spans="1:7">
      <c r="A28" s="5" t="s">
        <v>25</v>
      </c>
      <c r="B28" s="5" t="s">
        <v>4</v>
      </c>
      <c r="C28" s="5" t="s">
        <v>22</v>
      </c>
      <c r="D28" s="6" t="s">
        <v>192</v>
      </c>
      <c r="E28" s="1">
        <v>78.2</v>
      </c>
      <c r="F28" s="9">
        <v>8</v>
      </c>
      <c r="G28" s="1"/>
    </row>
    <row r="29" spans="1:7">
      <c r="A29" s="5" t="s">
        <v>34</v>
      </c>
      <c r="B29" s="5" t="s">
        <v>4</v>
      </c>
      <c r="C29" s="5" t="s">
        <v>22</v>
      </c>
      <c r="D29" s="6" t="s">
        <v>192</v>
      </c>
      <c r="E29" s="1">
        <v>79</v>
      </c>
      <c r="F29" s="9">
        <v>8</v>
      </c>
      <c r="G29" s="1"/>
    </row>
    <row r="30" spans="1:7">
      <c r="A30" s="5" t="s">
        <v>33</v>
      </c>
      <c r="B30" s="5" t="s">
        <v>4</v>
      </c>
      <c r="C30" s="5" t="s">
        <v>22</v>
      </c>
      <c r="D30" s="6" t="s">
        <v>192</v>
      </c>
      <c r="E30" s="1">
        <v>77.400000000000006</v>
      </c>
      <c r="F30" s="9">
        <v>10</v>
      </c>
      <c r="G30" s="1"/>
    </row>
    <row r="31" spans="1:7">
      <c r="A31" s="5" t="s">
        <v>24</v>
      </c>
      <c r="B31" s="5" t="s">
        <v>4</v>
      </c>
      <c r="C31" s="5" t="s">
        <v>22</v>
      </c>
      <c r="D31" s="6" t="s">
        <v>192</v>
      </c>
      <c r="E31" s="1">
        <v>73</v>
      </c>
      <c r="F31" s="9">
        <v>12</v>
      </c>
      <c r="G31" s="1"/>
    </row>
    <row r="32" spans="1:7">
      <c r="A32" s="5" t="s">
        <v>31</v>
      </c>
      <c r="B32" s="5" t="s">
        <v>4</v>
      </c>
      <c r="C32" s="5" t="s">
        <v>22</v>
      </c>
      <c r="D32" s="6" t="s">
        <v>192</v>
      </c>
      <c r="E32" s="1">
        <v>74.8</v>
      </c>
      <c r="F32" s="9">
        <v>12</v>
      </c>
      <c r="G32" s="1"/>
    </row>
    <row r="33" spans="1:7">
      <c r="A33" s="5" t="s">
        <v>26</v>
      </c>
      <c r="B33" s="5" t="s">
        <v>4</v>
      </c>
      <c r="C33" s="5" t="s">
        <v>22</v>
      </c>
      <c r="D33" s="6" t="s">
        <v>192</v>
      </c>
      <c r="E33" s="1">
        <v>73.2</v>
      </c>
      <c r="F33" s="9">
        <v>13</v>
      </c>
      <c r="G33" s="1"/>
    </row>
    <row r="34" spans="1:7">
      <c r="A34" s="5" t="s">
        <v>28</v>
      </c>
      <c r="B34" s="5" t="s">
        <v>4</v>
      </c>
      <c r="C34" s="5" t="s">
        <v>22</v>
      </c>
      <c r="D34" s="6" t="s">
        <v>192</v>
      </c>
      <c r="E34" s="1">
        <v>73</v>
      </c>
      <c r="F34" s="9">
        <v>15</v>
      </c>
      <c r="G34" s="1"/>
    </row>
    <row r="35" spans="1:7">
      <c r="A35" s="5" t="s">
        <v>27</v>
      </c>
      <c r="B35" s="5" t="s">
        <v>4</v>
      </c>
      <c r="C35" s="5" t="s">
        <v>22</v>
      </c>
      <c r="D35" s="6" t="s">
        <v>192</v>
      </c>
      <c r="E35" s="1">
        <v>0</v>
      </c>
      <c r="F35" s="9">
        <v>18</v>
      </c>
      <c r="G35" s="1" t="s">
        <v>199</v>
      </c>
    </row>
    <row r="36" spans="1:7">
      <c r="A36" s="5" t="s">
        <v>29</v>
      </c>
      <c r="B36" s="5" t="s">
        <v>4</v>
      </c>
      <c r="C36" s="5" t="s">
        <v>22</v>
      </c>
      <c r="D36" s="6" t="s">
        <v>192</v>
      </c>
      <c r="E36" s="1">
        <v>68.2</v>
      </c>
      <c r="F36" s="9">
        <v>19</v>
      </c>
      <c r="G36" s="1"/>
    </row>
    <row r="37" spans="1:7">
      <c r="A37" s="5" t="s">
        <v>32</v>
      </c>
      <c r="B37" s="5" t="s">
        <v>4</v>
      </c>
      <c r="C37" s="5" t="s">
        <v>22</v>
      </c>
      <c r="D37" s="6" t="s">
        <v>192</v>
      </c>
      <c r="E37" s="1">
        <v>0</v>
      </c>
      <c r="F37" s="9">
        <v>23</v>
      </c>
      <c r="G37" s="1" t="s">
        <v>199</v>
      </c>
    </row>
    <row r="38" spans="1:7">
      <c r="A38" s="5" t="s">
        <v>36</v>
      </c>
      <c r="B38" s="5" t="s">
        <v>4</v>
      </c>
      <c r="C38" s="5" t="s">
        <v>22</v>
      </c>
      <c r="D38" s="6" t="s">
        <v>192</v>
      </c>
      <c r="E38" s="1">
        <v>0</v>
      </c>
      <c r="F38" s="9">
        <v>26</v>
      </c>
      <c r="G38" s="1" t="s">
        <v>199</v>
      </c>
    </row>
    <row r="39" spans="1:7">
      <c r="A39" s="5" t="s">
        <v>39</v>
      </c>
      <c r="B39" s="5" t="s">
        <v>4</v>
      </c>
      <c r="C39" s="5" t="s">
        <v>38</v>
      </c>
      <c r="D39" s="6" t="s">
        <v>191</v>
      </c>
      <c r="E39" s="7">
        <v>83.9</v>
      </c>
      <c r="F39" s="9">
        <v>1</v>
      </c>
      <c r="G39" s="1"/>
    </row>
    <row r="40" spans="1:7">
      <c r="A40" s="5" t="s">
        <v>40</v>
      </c>
      <c r="B40" s="5" t="s">
        <v>4</v>
      </c>
      <c r="C40" s="5" t="s">
        <v>38</v>
      </c>
      <c r="D40" s="6" t="s">
        <v>191</v>
      </c>
      <c r="E40" s="7">
        <v>82.6</v>
      </c>
      <c r="F40" s="9">
        <v>2</v>
      </c>
      <c r="G40" s="1"/>
    </row>
    <row r="41" spans="1:7">
      <c r="A41" s="5" t="s">
        <v>49</v>
      </c>
      <c r="B41" s="5" t="s">
        <v>4</v>
      </c>
      <c r="C41" s="5" t="s">
        <v>38</v>
      </c>
      <c r="D41" s="6" t="s">
        <v>191</v>
      </c>
      <c r="E41" s="7">
        <v>79.8</v>
      </c>
      <c r="F41" s="9">
        <v>3</v>
      </c>
      <c r="G41" s="1"/>
    </row>
    <row r="42" spans="1:7">
      <c r="A42" s="5" t="s">
        <v>37</v>
      </c>
      <c r="B42" s="5" t="s">
        <v>4</v>
      </c>
      <c r="C42" s="5" t="s">
        <v>38</v>
      </c>
      <c r="D42" s="6" t="s">
        <v>191</v>
      </c>
      <c r="E42" s="7">
        <v>79.599999999999994</v>
      </c>
      <c r="F42" s="9">
        <v>4</v>
      </c>
      <c r="G42" s="1"/>
    </row>
    <row r="43" spans="1:7">
      <c r="A43" s="5" t="s">
        <v>46</v>
      </c>
      <c r="B43" s="5" t="s">
        <v>4</v>
      </c>
      <c r="C43" s="5" t="s">
        <v>38</v>
      </c>
      <c r="D43" s="6" t="s">
        <v>191</v>
      </c>
      <c r="E43" s="7">
        <v>78</v>
      </c>
      <c r="F43" s="9">
        <v>5</v>
      </c>
      <c r="G43" s="1"/>
    </row>
    <row r="44" spans="1:7">
      <c r="A44" s="5" t="s">
        <v>48</v>
      </c>
      <c r="B44" s="5" t="s">
        <v>4</v>
      </c>
      <c r="C44" s="5" t="s">
        <v>38</v>
      </c>
      <c r="D44" s="6" t="s">
        <v>191</v>
      </c>
      <c r="E44" s="7">
        <v>75.599999999999994</v>
      </c>
      <c r="F44" s="9">
        <v>6</v>
      </c>
      <c r="G44" s="1"/>
    </row>
    <row r="45" spans="1:7">
      <c r="A45" s="5" t="s">
        <v>50</v>
      </c>
      <c r="B45" s="5" t="s">
        <v>4</v>
      </c>
      <c r="C45" s="5" t="s">
        <v>38</v>
      </c>
      <c r="D45" s="6" t="s">
        <v>191</v>
      </c>
      <c r="E45" s="7">
        <v>75.400000000000006</v>
      </c>
      <c r="F45" s="9">
        <v>7</v>
      </c>
      <c r="G45" s="1"/>
    </row>
    <row r="46" spans="1:7">
      <c r="A46" s="5" t="s">
        <v>47</v>
      </c>
      <c r="B46" s="5" t="s">
        <v>4</v>
      </c>
      <c r="C46" s="5" t="s">
        <v>38</v>
      </c>
      <c r="D46" s="6" t="s">
        <v>191</v>
      </c>
      <c r="E46" s="7">
        <v>74.36</v>
      </c>
      <c r="F46" s="9">
        <v>8</v>
      </c>
      <c r="G46" s="1"/>
    </row>
    <row r="47" spans="1:7">
      <c r="A47" s="5" t="s">
        <v>41</v>
      </c>
      <c r="B47" s="5" t="s">
        <v>4</v>
      </c>
      <c r="C47" s="5" t="s">
        <v>38</v>
      </c>
      <c r="D47" s="6" t="s">
        <v>191</v>
      </c>
      <c r="E47" s="7">
        <v>74.3</v>
      </c>
      <c r="F47" s="9">
        <v>9</v>
      </c>
      <c r="G47" s="1"/>
    </row>
    <row r="48" spans="1:7">
      <c r="A48" s="5" t="s">
        <v>44</v>
      </c>
      <c r="B48" s="5" t="s">
        <v>4</v>
      </c>
      <c r="C48" s="5" t="s">
        <v>38</v>
      </c>
      <c r="D48" s="6" t="s">
        <v>191</v>
      </c>
      <c r="E48" s="7">
        <v>74</v>
      </c>
      <c r="F48" s="9">
        <v>10</v>
      </c>
      <c r="G48" s="1"/>
    </row>
    <row r="49" spans="1:7">
      <c r="A49" s="5" t="s">
        <v>43</v>
      </c>
      <c r="B49" s="5" t="s">
        <v>4</v>
      </c>
      <c r="C49" s="5" t="s">
        <v>38</v>
      </c>
      <c r="D49" s="6" t="s">
        <v>191</v>
      </c>
      <c r="E49" s="7">
        <v>73.2</v>
      </c>
      <c r="F49" s="9">
        <v>11</v>
      </c>
      <c r="G49" s="1"/>
    </row>
    <row r="50" spans="1:7">
      <c r="A50" s="5" t="s">
        <v>42</v>
      </c>
      <c r="B50" s="5" t="s">
        <v>4</v>
      </c>
      <c r="C50" s="5" t="s">
        <v>38</v>
      </c>
      <c r="D50" s="6" t="s">
        <v>191</v>
      </c>
      <c r="E50" s="7">
        <v>72.2</v>
      </c>
      <c r="F50" s="9">
        <v>12</v>
      </c>
      <c r="G50" s="1"/>
    </row>
    <row r="51" spans="1:7">
      <c r="A51" s="5" t="s">
        <v>52</v>
      </c>
      <c r="B51" s="5" t="s">
        <v>4</v>
      </c>
      <c r="C51" s="5" t="s">
        <v>38</v>
      </c>
      <c r="D51" s="6" t="s">
        <v>191</v>
      </c>
      <c r="E51" s="7">
        <v>67</v>
      </c>
      <c r="F51" s="9">
        <v>13</v>
      </c>
      <c r="G51" s="1"/>
    </row>
    <row r="52" spans="1:7">
      <c r="A52" s="5" t="s">
        <v>45</v>
      </c>
      <c r="B52" s="5" t="s">
        <v>4</v>
      </c>
      <c r="C52" s="5" t="s">
        <v>38</v>
      </c>
      <c r="D52" s="6" t="s">
        <v>191</v>
      </c>
      <c r="E52" s="7">
        <v>62</v>
      </c>
      <c r="F52" s="9">
        <v>14</v>
      </c>
      <c r="G52" s="1"/>
    </row>
    <row r="53" spans="1:7">
      <c r="A53" s="5" t="s">
        <v>51</v>
      </c>
      <c r="B53" s="5" t="s">
        <v>4</v>
      </c>
      <c r="C53" s="5" t="s">
        <v>38</v>
      </c>
      <c r="D53" s="6" t="s">
        <v>191</v>
      </c>
      <c r="E53" s="7">
        <v>0</v>
      </c>
      <c r="F53" s="9">
        <v>15</v>
      </c>
      <c r="G53" s="1" t="s">
        <v>199</v>
      </c>
    </row>
    <row r="54" spans="1:7">
      <c r="A54" s="5" t="s">
        <v>56</v>
      </c>
      <c r="B54" s="5" t="s">
        <v>4</v>
      </c>
      <c r="C54" s="5" t="s">
        <v>54</v>
      </c>
      <c r="D54" s="6" t="s">
        <v>191</v>
      </c>
      <c r="E54" s="7">
        <v>80.7</v>
      </c>
      <c r="F54" s="9">
        <v>1</v>
      </c>
      <c r="G54" s="1"/>
    </row>
    <row r="55" spans="1:7">
      <c r="A55" s="5" t="s">
        <v>53</v>
      </c>
      <c r="B55" s="5" t="s">
        <v>4</v>
      </c>
      <c r="C55" s="5" t="s">
        <v>54</v>
      </c>
      <c r="D55" s="6" t="s">
        <v>191</v>
      </c>
      <c r="E55" s="7">
        <v>80.400000000000006</v>
      </c>
      <c r="F55" s="9">
        <v>2</v>
      </c>
      <c r="G55" s="1"/>
    </row>
    <row r="56" spans="1:7">
      <c r="A56" s="5" t="s">
        <v>55</v>
      </c>
      <c r="B56" s="5" t="s">
        <v>4</v>
      </c>
      <c r="C56" s="5" t="s">
        <v>54</v>
      </c>
      <c r="D56" s="6" t="s">
        <v>191</v>
      </c>
      <c r="E56" s="7">
        <v>70.400000000000006</v>
      </c>
      <c r="F56" s="9">
        <v>3</v>
      </c>
      <c r="G56" s="1"/>
    </row>
    <row r="57" spans="1:7">
      <c r="A57" s="5" t="s">
        <v>57</v>
      </c>
      <c r="B57" s="5" t="s">
        <v>4</v>
      </c>
      <c r="C57" s="5" t="s">
        <v>58</v>
      </c>
      <c r="D57" s="6" t="s">
        <v>193</v>
      </c>
      <c r="E57" s="1">
        <v>80.599999999999994</v>
      </c>
      <c r="F57" s="9">
        <v>1</v>
      </c>
      <c r="G57" s="1"/>
    </row>
    <row r="58" spans="1:7">
      <c r="A58" s="5" t="s">
        <v>59</v>
      </c>
      <c r="B58" s="5" t="s">
        <v>4</v>
      </c>
      <c r="C58" s="5" t="s">
        <v>58</v>
      </c>
      <c r="D58" s="6" t="s">
        <v>193</v>
      </c>
      <c r="E58" s="1">
        <v>72</v>
      </c>
      <c r="F58" s="9">
        <v>2</v>
      </c>
      <c r="G58" s="1"/>
    </row>
    <row r="59" spans="1:7">
      <c r="A59" s="5" t="s">
        <v>60</v>
      </c>
      <c r="B59" s="5" t="s">
        <v>4</v>
      </c>
      <c r="C59" s="5" t="s">
        <v>58</v>
      </c>
      <c r="D59" s="6" t="s">
        <v>193</v>
      </c>
      <c r="E59" s="1">
        <v>0</v>
      </c>
      <c r="F59" s="9">
        <v>3</v>
      </c>
      <c r="G59" s="1" t="s">
        <v>199</v>
      </c>
    </row>
    <row r="60" spans="1:7">
      <c r="A60" s="5" t="s">
        <v>61</v>
      </c>
      <c r="B60" s="5" t="s">
        <v>4</v>
      </c>
      <c r="C60" s="5" t="s">
        <v>62</v>
      </c>
      <c r="D60" s="6" t="s">
        <v>193</v>
      </c>
      <c r="E60" s="1">
        <v>71.599999999999994</v>
      </c>
      <c r="F60" s="9">
        <v>1</v>
      </c>
      <c r="G60" s="1"/>
    </row>
    <row r="61" spans="1:7">
      <c r="A61" s="5" t="s">
        <v>63</v>
      </c>
      <c r="B61" s="5" t="s">
        <v>4</v>
      </c>
      <c r="C61" s="5" t="s">
        <v>62</v>
      </c>
      <c r="D61" s="6" t="s">
        <v>193</v>
      </c>
      <c r="E61" s="1">
        <v>70.8</v>
      </c>
      <c r="F61" s="9">
        <v>2</v>
      </c>
      <c r="G61" s="1"/>
    </row>
    <row r="62" spans="1:7">
      <c r="A62" s="5" t="s">
        <v>64</v>
      </c>
      <c r="B62" s="5" t="s">
        <v>4</v>
      </c>
      <c r="C62" s="5" t="s">
        <v>65</v>
      </c>
      <c r="D62" s="6" t="s">
        <v>193</v>
      </c>
      <c r="E62" s="1">
        <v>71</v>
      </c>
      <c r="F62" s="9">
        <v>1</v>
      </c>
      <c r="G62" s="1"/>
    </row>
    <row r="63" spans="1:7">
      <c r="A63" s="5" t="s">
        <v>67</v>
      </c>
      <c r="B63" s="5" t="s">
        <v>4</v>
      </c>
      <c r="C63" s="5" t="s">
        <v>65</v>
      </c>
      <c r="D63" s="6" t="s">
        <v>193</v>
      </c>
      <c r="E63" s="1">
        <v>71</v>
      </c>
      <c r="F63" s="9">
        <v>1</v>
      </c>
      <c r="G63" s="1"/>
    </row>
    <row r="64" spans="1:7">
      <c r="A64" s="5" t="s">
        <v>66</v>
      </c>
      <c r="B64" s="5" t="s">
        <v>4</v>
      </c>
      <c r="C64" s="5" t="s">
        <v>65</v>
      </c>
      <c r="D64" s="6" t="s">
        <v>193</v>
      </c>
      <c r="E64" s="1">
        <v>70.599999999999994</v>
      </c>
      <c r="F64" s="9">
        <v>3</v>
      </c>
      <c r="G64" s="1"/>
    </row>
    <row r="65" spans="1:7">
      <c r="A65" s="5" t="s">
        <v>68</v>
      </c>
      <c r="B65" s="5" t="s">
        <v>4</v>
      </c>
      <c r="C65" s="5" t="s">
        <v>69</v>
      </c>
      <c r="D65" s="6" t="s">
        <v>192</v>
      </c>
      <c r="E65" s="1">
        <v>86.4</v>
      </c>
      <c r="F65" s="9">
        <v>1</v>
      </c>
      <c r="G65" s="1"/>
    </row>
    <row r="66" spans="1:7">
      <c r="A66" s="5" t="s">
        <v>71</v>
      </c>
      <c r="B66" s="5" t="s">
        <v>4</v>
      </c>
      <c r="C66" s="5" t="s">
        <v>69</v>
      </c>
      <c r="D66" s="6" t="s">
        <v>192</v>
      </c>
      <c r="E66" s="1">
        <v>82.6</v>
      </c>
      <c r="F66" s="9">
        <v>2</v>
      </c>
      <c r="G66" s="1"/>
    </row>
    <row r="67" spans="1:7">
      <c r="A67" s="5" t="s">
        <v>70</v>
      </c>
      <c r="B67" s="5" t="s">
        <v>4</v>
      </c>
      <c r="C67" s="5" t="s">
        <v>69</v>
      </c>
      <c r="D67" s="6" t="s">
        <v>192</v>
      </c>
      <c r="E67" s="1">
        <v>78.8</v>
      </c>
      <c r="F67" s="9">
        <v>3</v>
      </c>
      <c r="G67" s="1"/>
    </row>
    <row r="68" spans="1:7">
      <c r="A68" s="5" t="s">
        <v>82</v>
      </c>
      <c r="B68" s="5" t="s">
        <v>73</v>
      </c>
      <c r="C68" s="5" t="s">
        <v>5</v>
      </c>
      <c r="D68" s="6" t="s">
        <v>192</v>
      </c>
      <c r="E68" s="1">
        <v>87.2</v>
      </c>
      <c r="F68" s="9">
        <v>1</v>
      </c>
      <c r="G68" s="1"/>
    </row>
    <row r="69" spans="1:7">
      <c r="A69" s="5" t="s">
        <v>74</v>
      </c>
      <c r="B69" s="5" t="s">
        <v>73</v>
      </c>
      <c r="C69" s="5" t="s">
        <v>5</v>
      </c>
      <c r="D69" s="6" t="s">
        <v>192</v>
      </c>
      <c r="E69" s="1">
        <v>85.4</v>
      </c>
      <c r="F69" s="9">
        <v>2</v>
      </c>
      <c r="G69" s="1"/>
    </row>
    <row r="70" spans="1:7">
      <c r="A70" s="5" t="s">
        <v>90</v>
      </c>
      <c r="B70" s="5" t="s">
        <v>73</v>
      </c>
      <c r="C70" s="5" t="s">
        <v>5</v>
      </c>
      <c r="D70" s="6" t="s">
        <v>192</v>
      </c>
      <c r="E70" s="1">
        <v>83.8</v>
      </c>
      <c r="F70" s="9">
        <v>3</v>
      </c>
      <c r="G70" s="1"/>
    </row>
    <row r="71" spans="1:7">
      <c r="A71" s="5" t="s">
        <v>83</v>
      </c>
      <c r="B71" s="5" t="s">
        <v>73</v>
      </c>
      <c r="C71" s="5" t="s">
        <v>5</v>
      </c>
      <c r="D71" s="6" t="s">
        <v>192</v>
      </c>
      <c r="E71" s="1">
        <v>83.2</v>
      </c>
      <c r="F71" s="9">
        <v>4</v>
      </c>
      <c r="G71" s="1"/>
    </row>
    <row r="72" spans="1:7">
      <c r="A72" s="5" t="s">
        <v>94</v>
      </c>
      <c r="B72" s="5" t="s">
        <v>73</v>
      </c>
      <c r="C72" s="5" t="s">
        <v>5</v>
      </c>
      <c r="D72" s="6" t="s">
        <v>192</v>
      </c>
      <c r="E72" s="1">
        <v>83.2</v>
      </c>
      <c r="F72" s="9">
        <v>4</v>
      </c>
      <c r="G72" s="1"/>
    </row>
    <row r="73" spans="1:7">
      <c r="A73" s="5" t="s">
        <v>91</v>
      </c>
      <c r="B73" s="5" t="s">
        <v>73</v>
      </c>
      <c r="C73" s="5" t="s">
        <v>5</v>
      </c>
      <c r="D73" s="6" t="s">
        <v>192</v>
      </c>
      <c r="E73" s="1">
        <v>82.8</v>
      </c>
      <c r="F73" s="9">
        <v>6</v>
      </c>
      <c r="G73" s="1"/>
    </row>
    <row r="74" spans="1:7">
      <c r="A74" s="5" t="s">
        <v>87</v>
      </c>
      <c r="B74" s="5" t="s">
        <v>73</v>
      </c>
      <c r="C74" s="5" t="s">
        <v>5</v>
      </c>
      <c r="D74" s="6" t="s">
        <v>192</v>
      </c>
      <c r="E74" s="1">
        <v>81.2</v>
      </c>
      <c r="F74" s="9">
        <v>8</v>
      </c>
      <c r="G74" s="1"/>
    </row>
    <row r="75" spans="1:7">
      <c r="A75" s="5" t="s">
        <v>77</v>
      </c>
      <c r="B75" s="5" t="s">
        <v>73</v>
      </c>
      <c r="C75" s="5" t="s">
        <v>5</v>
      </c>
      <c r="D75" s="6" t="s">
        <v>192</v>
      </c>
      <c r="E75" s="1">
        <v>80.2</v>
      </c>
      <c r="F75" s="9">
        <v>9</v>
      </c>
      <c r="G75" s="1"/>
    </row>
    <row r="76" spans="1:7">
      <c r="A76" s="5" t="s">
        <v>76</v>
      </c>
      <c r="B76" s="5" t="s">
        <v>73</v>
      </c>
      <c r="C76" s="5" t="s">
        <v>5</v>
      </c>
      <c r="D76" s="6" t="s">
        <v>192</v>
      </c>
      <c r="E76" s="1">
        <v>79.599999999999994</v>
      </c>
      <c r="F76" s="9">
        <v>10</v>
      </c>
      <c r="G76" s="1"/>
    </row>
    <row r="77" spans="1:7">
      <c r="A77" s="5" t="s">
        <v>79</v>
      </c>
      <c r="B77" s="5" t="s">
        <v>73</v>
      </c>
      <c r="C77" s="5" t="s">
        <v>5</v>
      </c>
      <c r="D77" s="6" t="s">
        <v>192</v>
      </c>
      <c r="E77" s="1">
        <v>79.400000000000006</v>
      </c>
      <c r="F77" s="9">
        <v>11</v>
      </c>
      <c r="G77" s="1"/>
    </row>
    <row r="78" spans="1:7">
      <c r="A78" s="5" t="s">
        <v>84</v>
      </c>
      <c r="B78" s="5" t="s">
        <v>73</v>
      </c>
      <c r="C78" s="5" t="s">
        <v>5</v>
      </c>
      <c r="D78" s="6" t="s">
        <v>192</v>
      </c>
      <c r="E78" s="1">
        <v>77.599999999999994</v>
      </c>
      <c r="F78" s="9">
        <v>12</v>
      </c>
      <c r="G78" s="1"/>
    </row>
    <row r="79" spans="1:7">
      <c r="A79" s="5" t="s">
        <v>80</v>
      </c>
      <c r="B79" s="5" t="s">
        <v>73</v>
      </c>
      <c r="C79" s="5" t="s">
        <v>5</v>
      </c>
      <c r="D79" s="6" t="s">
        <v>192</v>
      </c>
      <c r="E79" s="1">
        <v>77.400000000000006</v>
      </c>
      <c r="F79" s="9">
        <v>13</v>
      </c>
      <c r="G79" s="1"/>
    </row>
    <row r="80" spans="1:7">
      <c r="A80" s="5" t="s">
        <v>95</v>
      </c>
      <c r="B80" s="5" t="s">
        <v>73</v>
      </c>
      <c r="C80" s="5" t="s">
        <v>5</v>
      </c>
      <c r="D80" s="6" t="s">
        <v>192</v>
      </c>
      <c r="E80" s="1">
        <v>77.400000000000006</v>
      </c>
      <c r="F80" s="9">
        <v>13</v>
      </c>
      <c r="G80" s="1"/>
    </row>
    <row r="81" spans="1:7">
      <c r="A81" s="5" t="s">
        <v>89</v>
      </c>
      <c r="B81" s="5" t="s">
        <v>73</v>
      </c>
      <c r="C81" s="5" t="s">
        <v>5</v>
      </c>
      <c r="D81" s="6" t="s">
        <v>192</v>
      </c>
      <c r="E81" s="1">
        <v>76.599999999999994</v>
      </c>
      <c r="F81" s="9">
        <v>15</v>
      </c>
      <c r="G81" s="1"/>
    </row>
    <row r="82" spans="1:7">
      <c r="A82" s="5" t="s">
        <v>81</v>
      </c>
      <c r="B82" s="5" t="s">
        <v>73</v>
      </c>
      <c r="C82" s="5" t="s">
        <v>5</v>
      </c>
      <c r="D82" s="6" t="s">
        <v>192</v>
      </c>
      <c r="E82" s="1">
        <v>76.2</v>
      </c>
      <c r="F82" s="9">
        <v>16</v>
      </c>
      <c r="G82" s="1"/>
    </row>
    <row r="83" spans="1:7">
      <c r="A83" s="5" t="s">
        <v>75</v>
      </c>
      <c r="B83" s="5" t="s">
        <v>73</v>
      </c>
      <c r="C83" s="5" t="s">
        <v>5</v>
      </c>
      <c r="D83" s="6" t="s">
        <v>192</v>
      </c>
      <c r="E83" s="1">
        <v>75.599999999999994</v>
      </c>
      <c r="F83" s="9">
        <v>17</v>
      </c>
      <c r="G83" s="1"/>
    </row>
    <row r="84" spans="1:7">
      <c r="A84" s="5" t="s">
        <v>92</v>
      </c>
      <c r="B84" s="5" t="s">
        <v>73</v>
      </c>
      <c r="C84" s="5" t="s">
        <v>5</v>
      </c>
      <c r="D84" s="6" t="s">
        <v>192</v>
      </c>
      <c r="E84" s="1">
        <v>74.2</v>
      </c>
      <c r="F84" s="9">
        <v>18</v>
      </c>
      <c r="G84" s="1"/>
    </row>
    <row r="85" spans="1:7">
      <c r="A85" s="5" t="s">
        <v>72</v>
      </c>
      <c r="B85" s="5" t="s">
        <v>73</v>
      </c>
      <c r="C85" s="5" t="s">
        <v>5</v>
      </c>
      <c r="D85" s="6" t="s">
        <v>192</v>
      </c>
      <c r="E85" s="1">
        <v>73.400000000000006</v>
      </c>
      <c r="F85" s="9">
        <v>19</v>
      </c>
      <c r="G85" s="1"/>
    </row>
    <row r="86" spans="1:7">
      <c r="A86" s="5" t="s">
        <v>78</v>
      </c>
      <c r="B86" s="5" t="s">
        <v>73</v>
      </c>
      <c r="C86" s="5" t="s">
        <v>5</v>
      </c>
      <c r="D86" s="6" t="s">
        <v>192</v>
      </c>
      <c r="E86" s="1">
        <v>73</v>
      </c>
      <c r="F86" s="9">
        <v>20</v>
      </c>
      <c r="G86" s="1"/>
    </row>
    <row r="87" spans="1:7">
      <c r="A87" s="5" t="s">
        <v>96</v>
      </c>
      <c r="B87" s="5" t="s">
        <v>73</v>
      </c>
      <c r="C87" s="5" t="s">
        <v>5</v>
      </c>
      <c r="D87" s="6" t="s">
        <v>192</v>
      </c>
      <c r="E87" s="1">
        <v>71</v>
      </c>
      <c r="F87" s="9">
        <v>21</v>
      </c>
      <c r="G87" s="1"/>
    </row>
    <row r="88" spans="1:7">
      <c r="A88" s="5" t="s">
        <v>85</v>
      </c>
      <c r="B88" s="5" t="s">
        <v>73</v>
      </c>
      <c r="C88" s="5" t="s">
        <v>5</v>
      </c>
      <c r="D88" s="6" t="s">
        <v>192</v>
      </c>
      <c r="E88" s="1">
        <v>68.400000000000006</v>
      </c>
      <c r="F88" s="9">
        <v>22</v>
      </c>
      <c r="G88" s="1"/>
    </row>
    <row r="89" spans="1:7">
      <c r="A89" s="5" t="s">
        <v>86</v>
      </c>
      <c r="B89" s="5" t="s">
        <v>73</v>
      </c>
      <c r="C89" s="5" t="s">
        <v>5</v>
      </c>
      <c r="D89" s="6" t="s">
        <v>192</v>
      </c>
      <c r="E89" s="1">
        <v>66</v>
      </c>
      <c r="F89" s="9">
        <v>23</v>
      </c>
      <c r="G89" s="1"/>
    </row>
    <row r="90" spans="1:7">
      <c r="A90" s="5" t="s">
        <v>88</v>
      </c>
      <c r="B90" s="5" t="s">
        <v>73</v>
      </c>
      <c r="C90" s="5" t="s">
        <v>5</v>
      </c>
      <c r="D90" s="6" t="s">
        <v>192</v>
      </c>
      <c r="E90" s="1">
        <v>0</v>
      </c>
      <c r="F90" s="9">
        <v>24</v>
      </c>
      <c r="G90" s="1" t="s">
        <v>199</v>
      </c>
    </row>
    <row r="91" spans="1:7">
      <c r="A91" s="5" t="s">
        <v>93</v>
      </c>
      <c r="B91" s="5" t="s">
        <v>73</v>
      </c>
      <c r="C91" s="5" t="s">
        <v>5</v>
      </c>
      <c r="D91" s="6" t="s">
        <v>192</v>
      </c>
      <c r="E91" s="1">
        <v>0</v>
      </c>
      <c r="F91" s="9">
        <v>24</v>
      </c>
      <c r="G91" s="1" t="s">
        <v>199</v>
      </c>
    </row>
    <row r="92" spans="1:7">
      <c r="A92" s="5" t="s">
        <v>99</v>
      </c>
      <c r="B92" s="5" t="s">
        <v>73</v>
      </c>
      <c r="C92" s="5" t="s">
        <v>22</v>
      </c>
      <c r="D92" s="6" t="s">
        <v>193</v>
      </c>
      <c r="E92" s="1">
        <v>75.400000000000006</v>
      </c>
      <c r="F92" s="9">
        <v>1</v>
      </c>
      <c r="G92" s="1"/>
    </row>
    <row r="93" spans="1:7">
      <c r="A93" s="5" t="s">
        <v>97</v>
      </c>
      <c r="B93" s="5" t="s">
        <v>73</v>
      </c>
      <c r="C93" s="5" t="s">
        <v>22</v>
      </c>
      <c r="D93" s="6" t="s">
        <v>193</v>
      </c>
      <c r="E93" s="1">
        <v>74</v>
      </c>
      <c r="F93" s="9">
        <v>2</v>
      </c>
      <c r="G93" s="1"/>
    </row>
    <row r="94" spans="1:7">
      <c r="A94" s="5" t="s">
        <v>98</v>
      </c>
      <c r="B94" s="5" t="s">
        <v>73</v>
      </c>
      <c r="C94" s="5" t="s">
        <v>22</v>
      </c>
      <c r="D94" s="6" t="s">
        <v>193</v>
      </c>
      <c r="E94" s="1">
        <v>71.8</v>
      </c>
      <c r="F94" s="9">
        <v>3</v>
      </c>
      <c r="G94" s="1"/>
    </row>
    <row r="95" spans="1:7">
      <c r="A95" s="5" t="s">
        <v>100</v>
      </c>
      <c r="B95" s="5" t="s">
        <v>73</v>
      </c>
      <c r="C95" s="5" t="s">
        <v>38</v>
      </c>
      <c r="D95" s="6" t="s">
        <v>192</v>
      </c>
      <c r="E95" s="1">
        <v>83.2</v>
      </c>
      <c r="F95" s="9">
        <v>1</v>
      </c>
      <c r="G95" s="1"/>
    </row>
    <row r="96" spans="1:7">
      <c r="A96" s="5" t="s">
        <v>101</v>
      </c>
      <c r="B96" s="5" t="s">
        <v>73</v>
      </c>
      <c r="C96" s="5" t="s">
        <v>38</v>
      </c>
      <c r="D96" s="6" t="s">
        <v>192</v>
      </c>
      <c r="E96" s="1">
        <v>0</v>
      </c>
      <c r="F96" s="9">
        <v>2</v>
      </c>
      <c r="G96" s="1" t="s">
        <v>199</v>
      </c>
    </row>
    <row r="97" spans="1:7">
      <c r="A97" s="5" t="s">
        <v>102</v>
      </c>
      <c r="B97" s="5" t="s">
        <v>73</v>
      </c>
      <c r="C97" s="5" t="s">
        <v>38</v>
      </c>
      <c r="D97" s="6" t="s">
        <v>192</v>
      </c>
      <c r="E97" s="1">
        <v>0</v>
      </c>
      <c r="F97" s="9">
        <v>2</v>
      </c>
      <c r="G97" s="1" t="s">
        <v>199</v>
      </c>
    </row>
    <row r="98" spans="1:7">
      <c r="A98" s="5" t="s">
        <v>124</v>
      </c>
      <c r="B98" s="5" t="s">
        <v>110</v>
      </c>
      <c r="C98" s="5" t="s">
        <v>5</v>
      </c>
      <c r="D98" s="6" t="s">
        <v>194</v>
      </c>
      <c r="E98" s="8">
        <v>85.2</v>
      </c>
      <c r="F98" s="9">
        <v>1</v>
      </c>
      <c r="G98" s="1"/>
    </row>
    <row r="99" spans="1:7">
      <c r="A99" s="5" t="s">
        <v>116</v>
      </c>
      <c r="B99" s="5" t="s">
        <v>110</v>
      </c>
      <c r="C99" s="5" t="s">
        <v>5</v>
      </c>
      <c r="D99" s="6" t="s">
        <v>194</v>
      </c>
      <c r="E99" s="8">
        <v>83.8</v>
      </c>
      <c r="F99" s="9">
        <v>2</v>
      </c>
      <c r="G99" s="1"/>
    </row>
    <row r="100" spans="1:7">
      <c r="A100" s="5" t="s">
        <v>123</v>
      </c>
      <c r="B100" s="5" t="s">
        <v>110</v>
      </c>
      <c r="C100" s="5" t="s">
        <v>5</v>
      </c>
      <c r="D100" s="6" t="s">
        <v>194</v>
      </c>
      <c r="E100" s="8">
        <v>82.8</v>
      </c>
      <c r="F100" s="9">
        <v>3</v>
      </c>
      <c r="G100" s="1"/>
    </row>
    <row r="101" spans="1:7">
      <c r="A101" s="5" t="s">
        <v>114</v>
      </c>
      <c r="B101" s="5" t="s">
        <v>110</v>
      </c>
      <c r="C101" s="5" t="s">
        <v>5</v>
      </c>
      <c r="D101" s="6" t="s">
        <v>194</v>
      </c>
      <c r="E101" s="8">
        <v>81.8</v>
      </c>
      <c r="F101" s="9">
        <v>4</v>
      </c>
      <c r="G101" s="1"/>
    </row>
    <row r="102" spans="1:7">
      <c r="A102" s="5" t="s">
        <v>112</v>
      </c>
      <c r="B102" s="5" t="s">
        <v>110</v>
      </c>
      <c r="C102" s="5" t="s">
        <v>5</v>
      </c>
      <c r="D102" s="6" t="s">
        <v>194</v>
      </c>
      <c r="E102" s="8">
        <v>81.400000000000006</v>
      </c>
      <c r="F102" s="9">
        <v>5</v>
      </c>
      <c r="G102" s="1"/>
    </row>
    <row r="103" spans="1:7">
      <c r="A103" s="5" t="s">
        <v>121</v>
      </c>
      <c r="B103" s="5" t="s">
        <v>110</v>
      </c>
      <c r="C103" s="5" t="s">
        <v>5</v>
      </c>
      <c r="D103" s="6" t="s">
        <v>194</v>
      </c>
      <c r="E103" s="8">
        <v>77.599999999999994</v>
      </c>
      <c r="F103" s="9">
        <v>6</v>
      </c>
      <c r="G103" s="1"/>
    </row>
    <row r="104" spans="1:7">
      <c r="A104" s="5" t="s">
        <v>111</v>
      </c>
      <c r="B104" s="5" t="s">
        <v>110</v>
      </c>
      <c r="C104" s="5" t="s">
        <v>5</v>
      </c>
      <c r="D104" s="6" t="s">
        <v>194</v>
      </c>
      <c r="E104" s="8">
        <v>77.400000000000006</v>
      </c>
      <c r="F104" s="9">
        <v>7</v>
      </c>
      <c r="G104" s="1"/>
    </row>
    <row r="105" spans="1:7">
      <c r="A105" s="5" t="s">
        <v>119</v>
      </c>
      <c r="B105" s="5" t="s">
        <v>110</v>
      </c>
      <c r="C105" s="5" t="s">
        <v>5</v>
      </c>
      <c r="D105" s="6" t="s">
        <v>194</v>
      </c>
      <c r="E105" s="8">
        <v>76.8</v>
      </c>
      <c r="F105" s="9">
        <v>8</v>
      </c>
      <c r="G105" s="1"/>
    </row>
    <row r="106" spans="1:7">
      <c r="A106" s="5" t="s">
        <v>113</v>
      </c>
      <c r="B106" s="5" t="s">
        <v>110</v>
      </c>
      <c r="C106" s="5" t="s">
        <v>5</v>
      </c>
      <c r="D106" s="6" t="s">
        <v>194</v>
      </c>
      <c r="E106" s="8">
        <v>76.599999999999994</v>
      </c>
      <c r="F106" s="9">
        <v>9</v>
      </c>
      <c r="G106" s="1"/>
    </row>
    <row r="107" spans="1:7">
      <c r="A107" s="5" t="s">
        <v>115</v>
      </c>
      <c r="B107" s="5" t="s">
        <v>110</v>
      </c>
      <c r="C107" s="5" t="s">
        <v>5</v>
      </c>
      <c r="D107" s="6" t="s">
        <v>194</v>
      </c>
      <c r="E107" s="8">
        <v>76.2</v>
      </c>
      <c r="F107" s="9">
        <v>10</v>
      </c>
      <c r="G107" s="1"/>
    </row>
    <row r="108" spans="1:7">
      <c r="A108" s="5" t="s">
        <v>127</v>
      </c>
      <c r="B108" s="5" t="s">
        <v>110</v>
      </c>
      <c r="C108" s="5" t="s">
        <v>5</v>
      </c>
      <c r="D108" s="6" t="s">
        <v>194</v>
      </c>
      <c r="E108" s="9">
        <v>73</v>
      </c>
      <c r="F108" s="9">
        <v>11</v>
      </c>
      <c r="G108" s="1"/>
    </row>
    <row r="109" spans="1:7">
      <c r="A109" s="5" t="s">
        <v>117</v>
      </c>
      <c r="B109" s="5" t="s">
        <v>110</v>
      </c>
      <c r="C109" s="5" t="s">
        <v>5</v>
      </c>
      <c r="D109" s="6" t="s">
        <v>194</v>
      </c>
      <c r="E109" s="8">
        <v>68.8</v>
      </c>
      <c r="F109" s="9">
        <v>14</v>
      </c>
      <c r="G109" s="1"/>
    </row>
    <row r="110" spans="1:7">
      <c r="A110" s="5" t="s">
        <v>129</v>
      </c>
      <c r="B110" s="5" t="s">
        <v>110</v>
      </c>
      <c r="C110" s="5" t="s">
        <v>5</v>
      </c>
      <c r="D110" s="6" t="s">
        <v>194</v>
      </c>
      <c r="E110" s="8">
        <v>71.400000000000006</v>
      </c>
      <c r="F110" s="9">
        <v>15</v>
      </c>
      <c r="G110" s="1"/>
    </row>
    <row r="111" spans="1:7">
      <c r="A111" s="5" t="s">
        <v>126</v>
      </c>
      <c r="B111" s="5" t="s">
        <v>110</v>
      </c>
      <c r="C111" s="5" t="s">
        <v>5</v>
      </c>
      <c r="D111" s="6" t="s">
        <v>194</v>
      </c>
      <c r="E111" s="8">
        <v>64.8</v>
      </c>
      <c r="F111" s="9">
        <v>15</v>
      </c>
      <c r="G111" s="1"/>
    </row>
    <row r="112" spans="1:7">
      <c r="A112" s="5" t="s">
        <v>122</v>
      </c>
      <c r="B112" s="5" t="s">
        <v>110</v>
      </c>
      <c r="C112" s="5" t="s">
        <v>5</v>
      </c>
      <c r="D112" s="6" t="s">
        <v>194</v>
      </c>
      <c r="E112" s="8">
        <v>63.8</v>
      </c>
      <c r="F112" s="9">
        <v>16</v>
      </c>
      <c r="G112" s="1"/>
    </row>
    <row r="113" spans="1:7">
      <c r="A113" s="5" t="s">
        <v>130</v>
      </c>
      <c r="B113" s="5" t="s">
        <v>110</v>
      </c>
      <c r="C113" s="5" t="s">
        <v>5</v>
      </c>
      <c r="D113" s="6" t="s">
        <v>194</v>
      </c>
      <c r="E113" s="8">
        <v>70.400000000000006</v>
      </c>
      <c r="F113" s="9">
        <v>18</v>
      </c>
      <c r="G113" s="1"/>
    </row>
    <row r="114" spans="1:7">
      <c r="A114" s="5" t="s">
        <v>109</v>
      </c>
      <c r="B114" s="5" t="s">
        <v>110</v>
      </c>
      <c r="C114" s="5" t="s">
        <v>5</v>
      </c>
      <c r="D114" s="6" t="s">
        <v>194</v>
      </c>
      <c r="E114" s="8">
        <v>0</v>
      </c>
      <c r="F114" s="9">
        <v>18</v>
      </c>
      <c r="G114" s="1" t="s">
        <v>199</v>
      </c>
    </row>
    <row r="115" spans="1:7">
      <c r="A115" s="5" t="s">
        <v>118</v>
      </c>
      <c r="B115" s="5" t="s">
        <v>110</v>
      </c>
      <c r="C115" s="5" t="s">
        <v>5</v>
      </c>
      <c r="D115" s="6" t="s">
        <v>194</v>
      </c>
      <c r="E115" s="8">
        <v>0</v>
      </c>
      <c r="F115" s="9">
        <v>18</v>
      </c>
      <c r="G115" s="1" t="s">
        <v>199</v>
      </c>
    </row>
    <row r="116" spans="1:7">
      <c r="A116" s="5" t="s">
        <v>120</v>
      </c>
      <c r="B116" s="5" t="s">
        <v>110</v>
      </c>
      <c r="C116" s="5" t="s">
        <v>5</v>
      </c>
      <c r="D116" s="6" t="s">
        <v>194</v>
      </c>
      <c r="E116" s="8">
        <v>0</v>
      </c>
      <c r="F116" s="9">
        <v>18</v>
      </c>
      <c r="G116" s="1" t="s">
        <v>199</v>
      </c>
    </row>
    <row r="117" spans="1:7">
      <c r="A117" s="5" t="s">
        <v>125</v>
      </c>
      <c r="B117" s="5" t="s">
        <v>110</v>
      </c>
      <c r="C117" s="5" t="s">
        <v>5</v>
      </c>
      <c r="D117" s="6" t="s">
        <v>194</v>
      </c>
      <c r="E117" s="8">
        <v>0</v>
      </c>
      <c r="F117" s="9">
        <v>18</v>
      </c>
      <c r="G117" s="1" t="s">
        <v>199</v>
      </c>
    </row>
    <row r="118" spans="1:7">
      <c r="A118" s="5" t="s">
        <v>128</v>
      </c>
      <c r="B118" s="5" t="s">
        <v>110</v>
      </c>
      <c r="C118" s="5" t="s">
        <v>5</v>
      </c>
      <c r="D118" s="6" t="s">
        <v>194</v>
      </c>
      <c r="E118" s="8">
        <v>0</v>
      </c>
      <c r="F118" s="9">
        <v>18</v>
      </c>
      <c r="G118" s="1" t="s">
        <v>199</v>
      </c>
    </row>
    <row r="119" spans="1:7">
      <c r="A119" s="5" t="s">
        <v>137</v>
      </c>
      <c r="B119" s="5" t="s">
        <v>132</v>
      </c>
      <c r="C119" s="5" t="s">
        <v>5</v>
      </c>
      <c r="D119" s="6" t="s">
        <v>194</v>
      </c>
      <c r="E119" s="8">
        <v>84.2</v>
      </c>
      <c r="F119" s="9">
        <v>1</v>
      </c>
      <c r="G119" s="1"/>
    </row>
    <row r="120" spans="1:7">
      <c r="A120" s="5" t="s">
        <v>135</v>
      </c>
      <c r="B120" s="5" t="s">
        <v>132</v>
      </c>
      <c r="C120" s="5" t="s">
        <v>5</v>
      </c>
      <c r="D120" s="6" t="s">
        <v>194</v>
      </c>
      <c r="E120" s="8">
        <v>82.4</v>
      </c>
      <c r="F120" s="9">
        <v>2</v>
      </c>
      <c r="G120" s="1"/>
    </row>
    <row r="121" spans="1:7">
      <c r="A121" s="5" t="s">
        <v>138</v>
      </c>
      <c r="B121" s="5" t="s">
        <v>132</v>
      </c>
      <c r="C121" s="5" t="s">
        <v>5</v>
      </c>
      <c r="D121" s="6" t="s">
        <v>194</v>
      </c>
      <c r="E121" s="8">
        <v>80.599999999999994</v>
      </c>
      <c r="F121" s="9">
        <v>3</v>
      </c>
      <c r="G121" s="1"/>
    </row>
    <row r="122" spans="1:7">
      <c r="A122" s="5" t="s">
        <v>154</v>
      </c>
      <c r="B122" s="5" t="s">
        <v>132</v>
      </c>
      <c r="C122" s="5" t="s">
        <v>5</v>
      </c>
      <c r="D122" s="6" t="s">
        <v>194</v>
      </c>
      <c r="E122" s="8">
        <v>77.599999999999994</v>
      </c>
      <c r="F122" s="9">
        <v>4</v>
      </c>
      <c r="G122" s="1"/>
    </row>
    <row r="123" spans="1:7">
      <c r="A123" s="5" t="s">
        <v>149</v>
      </c>
      <c r="B123" s="5" t="s">
        <v>132</v>
      </c>
      <c r="C123" s="5" t="s">
        <v>5</v>
      </c>
      <c r="D123" s="6" t="s">
        <v>194</v>
      </c>
      <c r="E123" s="8">
        <v>76.8</v>
      </c>
      <c r="F123" s="9">
        <v>5</v>
      </c>
      <c r="G123" s="1"/>
    </row>
    <row r="124" spans="1:7">
      <c r="A124" s="5" t="s">
        <v>131</v>
      </c>
      <c r="B124" s="5" t="s">
        <v>132</v>
      </c>
      <c r="C124" s="5" t="s">
        <v>5</v>
      </c>
      <c r="D124" s="6" t="s">
        <v>194</v>
      </c>
      <c r="E124" s="8">
        <v>76.400000000000006</v>
      </c>
      <c r="F124" s="9">
        <v>6</v>
      </c>
      <c r="G124" s="1"/>
    </row>
    <row r="125" spans="1:7">
      <c r="A125" s="5" t="s">
        <v>140</v>
      </c>
      <c r="B125" s="5" t="s">
        <v>132</v>
      </c>
      <c r="C125" s="5" t="s">
        <v>5</v>
      </c>
      <c r="D125" s="6" t="s">
        <v>194</v>
      </c>
      <c r="E125" s="8">
        <v>75.599999999999994</v>
      </c>
      <c r="F125" s="9">
        <v>7</v>
      </c>
      <c r="G125" s="1"/>
    </row>
    <row r="126" spans="1:7">
      <c r="A126" s="5" t="s">
        <v>148</v>
      </c>
      <c r="B126" s="5" t="s">
        <v>132</v>
      </c>
      <c r="C126" s="5" t="s">
        <v>5</v>
      </c>
      <c r="D126" s="6" t="s">
        <v>194</v>
      </c>
      <c r="E126" s="9">
        <v>75</v>
      </c>
      <c r="F126" s="9">
        <v>8</v>
      </c>
      <c r="G126" s="1"/>
    </row>
    <row r="127" spans="1:7">
      <c r="A127" s="5" t="s">
        <v>139</v>
      </c>
      <c r="B127" s="5" t="s">
        <v>132</v>
      </c>
      <c r="C127" s="5" t="s">
        <v>5</v>
      </c>
      <c r="D127" s="6" t="s">
        <v>194</v>
      </c>
      <c r="E127" s="8">
        <v>74.8</v>
      </c>
      <c r="F127" s="9">
        <v>9</v>
      </c>
      <c r="G127" s="1"/>
    </row>
    <row r="128" spans="1:7">
      <c r="A128" s="5" t="s">
        <v>134</v>
      </c>
      <c r="B128" s="5" t="s">
        <v>132</v>
      </c>
      <c r="C128" s="5" t="s">
        <v>5</v>
      </c>
      <c r="D128" s="6" t="s">
        <v>194</v>
      </c>
      <c r="E128" s="8">
        <v>74.2</v>
      </c>
      <c r="F128" s="9">
        <v>10</v>
      </c>
      <c r="G128" s="1"/>
    </row>
    <row r="129" spans="1:7">
      <c r="A129" s="5" t="s">
        <v>143</v>
      </c>
      <c r="B129" s="5" t="s">
        <v>132</v>
      </c>
      <c r="C129" s="5" t="s">
        <v>5</v>
      </c>
      <c r="D129" s="6" t="s">
        <v>194</v>
      </c>
      <c r="E129" s="8">
        <v>74.2</v>
      </c>
      <c r="F129" s="9">
        <v>10</v>
      </c>
      <c r="G129" s="1"/>
    </row>
    <row r="130" spans="1:7">
      <c r="A130" s="5" t="s">
        <v>133</v>
      </c>
      <c r="B130" s="5" t="s">
        <v>132</v>
      </c>
      <c r="C130" s="5" t="s">
        <v>5</v>
      </c>
      <c r="D130" s="6" t="s">
        <v>194</v>
      </c>
      <c r="E130" s="8">
        <v>72.400000000000006</v>
      </c>
      <c r="F130" s="9">
        <v>12</v>
      </c>
      <c r="G130" s="1"/>
    </row>
    <row r="131" spans="1:7">
      <c r="A131" s="5" t="s">
        <v>153</v>
      </c>
      <c r="B131" s="5" t="s">
        <v>132</v>
      </c>
      <c r="C131" s="5" t="s">
        <v>5</v>
      </c>
      <c r="D131" s="6" t="s">
        <v>194</v>
      </c>
      <c r="E131" s="8">
        <v>72.400000000000006</v>
      </c>
      <c r="F131" s="9">
        <v>12</v>
      </c>
      <c r="G131" s="1"/>
    </row>
    <row r="132" spans="1:7">
      <c r="A132" s="5" t="s">
        <v>141</v>
      </c>
      <c r="B132" s="5" t="s">
        <v>132</v>
      </c>
      <c r="C132" s="5" t="s">
        <v>5</v>
      </c>
      <c r="D132" s="6" t="s">
        <v>194</v>
      </c>
      <c r="E132" s="9">
        <v>72</v>
      </c>
      <c r="F132" s="9">
        <v>14</v>
      </c>
      <c r="G132" s="1"/>
    </row>
    <row r="133" spans="1:7">
      <c r="A133" s="5" t="s">
        <v>146</v>
      </c>
      <c r="B133" s="5" t="s">
        <v>132</v>
      </c>
      <c r="C133" s="5" t="s">
        <v>5</v>
      </c>
      <c r="D133" s="6" t="s">
        <v>194</v>
      </c>
      <c r="E133" s="8">
        <v>71.400000000000006</v>
      </c>
      <c r="F133" s="9">
        <v>15</v>
      </c>
      <c r="G133" s="1"/>
    </row>
    <row r="134" spans="1:7">
      <c r="A134" s="5" t="s">
        <v>152</v>
      </c>
      <c r="B134" s="5" t="s">
        <v>132</v>
      </c>
      <c r="C134" s="5" t="s">
        <v>5</v>
      </c>
      <c r="D134" s="6" t="s">
        <v>194</v>
      </c>
      <c r="E134" s="8">
        <v>70.8</v>
      </c>
      <c r="F134" s="9">
        <v>17</v>
      </c>
      <c r="G134" s="1"/>
    </row>
    <row r="135" spans="1:7">
      <c r="A135" s="5" t="s">
        <v>136</v>
      </c>
      <c r="B135" s="5" t="s">
        <v>132</v>
      </c>
      <c r="C135" s="5" t="s">
        <v>5</v>
      </c>
      <c r="D135" s="6" t="s">
        <v>194</v>
      </c>
      <c r="E135" s="8">
        <v>69.8</v>
      </c>
      <c r="F135" s="9">
        <v>19</v>
      </c>
      <c r="G135" s="1"/>
    </row>
    <row r="136" spans="1:7">
      <c r="A136" s="5" t="s">
        <v>147</v>
      </c>
      <c r="B136" s="5" t="s">
        <v>132</v>
      </c>
      <c r="C136" s="5" t="s">
        <v>5</v>
      </c>
      <c r="D136" s="6" t="s">
        <v>194</v>
      </c>
      <c r="E136" s="8">
        <v>69.8</v>
      </c>
      <c r="F136" s="9">
        <v>19</v>
      </c>
      <c r="G136" s="1"/>
    </row>
    <row r="137" spans="1:7">
      <c r="A137" s="5" t="s">
        <v>150</v>
      </c>
      <c r="B137" s="5" t="s">
        <v>132</v>
      </c>
      <c r="C137" s="5" t="s">
        <v>5</v>
      </c>
      <c r="D137" s="6" t="s">
        <v>194</v>
      </c>
      <c r="E137" s="8">
        <v>68.8</v>
      </c>
      <c r="F137" s="9">
        <v>21</v>
      </c>
      <c r="G137" s="1"/>
    </row>
    <row r="138" spans="1:7">
      <c r="A138" s="5" t="s">
        <v>144</v>
      </c>
      <c r="B138" s="5" t="s">
        <v>132</v>
      </c>
      <c r="C138" s="5" t="s">
        <v>5</v>
      </c>
      <c r="D138" s="6" t="s">
        <v>194</v>
      </c>
      <c r="E138" s="8">
        <v>67.599999999999994</v>
      </c>
      <c r="F138" s="9">
        <v>22</v>
      </c>
      <c r="G138" s="1"/>
    </row>
    <row r="139" spans="1:7">
      <c r="A139" s="5" t="s">
        <v>142</v>
      </c>
      <c r="B139" s="5" t="s">
        <v>132</v>
      </c>
      <c r="C139" s="5" t="s">
        <v>5</v>
      </c>
      <c r="D139" s="6" t="s">
        <v>194</v>
      </c>
      <c r="E139" s="9">
        <v>67</v>
      </c>
      <c r="F139" s="9">
        <v>23</v>
      </c>
      <c r="G139" s="1"/>
    </row>
    <row r="140" spans="1:7">
      <c r="A140" s="5" t="s">
        <v>145</v>
      </c>
      <c r="B140" s="5" t="s">
        <v>132</v>
      </c>
      <c r="C140" s="5" t="s">
        <v>5</v>
      </c>
      <c r="D140" s="6" t="s">
        <v>194</v>
      </c>
      <c r="E140" s="8">
        <v>61.6</v>
      </c>
      <c r="F140" s="9">
        <v>24</v>
      </c>
      <c r="G140" s="1"/>
    </row>
    <row r="141" spans="1:7">
      <c r="A141" s="5" t="s">
        <v>151</v>
      </c>
      <c r="B141" s="5" t="s">
        <v>132</v>
      </c>
      <c r="C141" s="5" t="s">
        <v>5</v>
      </c>
      <c r="D141" s="6" t="s">
        <v>194</v>
      </c>
      <c r="E141" s="8">
        <v>0</v>
      </c>
      <c r="F141" s="9">
        <v>25</v>
      </c>
      <c r="G141" s="1" t="s">
        <v>199</v>
      </c>
    </row>
    <row r="142" spans="1:7">
      <c r="A142" s="5" t="s">
        <v>155</v>
      </c>
      <c r="B142" s="5" t="s">
        <v>132</v>
      </c>
      <c r="C142" s="5" t="s">
        <v>5</v>
      </c>
      <c r="D142" s="6" t="s">
        <v>194</v>
      </c>
      <c r="E142" s="8">
        <v>0</v>
      </c>
      <c r="F142" s="9">
        <v>25</v>
      </c>
      <c r="G142" s="1" t="s">
        <v>199</v>
      </c>
    </row>
    <row r="143" spans="1:7">
      <c r="A143" s="5" t="s">
        <v>174</v>
      </c>
      <c r="B143" s="5" t="s">
        <v>157</v>
      </c>
      <c r="C143" s="5" t="s">
        <v>5</v>
      </c>
      <c r="D143" s="6" t="s">
        <v>193</v>
      </c>
      <c r="E143" s="1">
        <v>76.400000000000006</v>
      </c>
      <c r="F143" s="9">
        <v>1</v>
      </c>
      <c r="G143" s="1"/>
    </row>
    <row r="144" spans="1:7">
      <c r="A144" s="5" t="s">
        <v>169</v>
      </c>
      <c r="B144" s="5" t="s">
        <v>157</v>
      </c>
      <c r="C144" s="5" t="s">
        <v>5</v>
      </c>
      <c r="D144" s="6" t="s">
        <v>193</v>
      </c>
      <c r="E144" s="1">
        <v>76.2</v>
      </c>
      <c r="F144" s="9">
        <v>2</v>
      </c>
      <c r="G144" s="1"/>
    </row>
    <row r="145" spans="1:7">
      <c r="A145" s="5" t="s">
        <v>164</v>
      </c>
      <c r="B145" s="5" t="s">
        <v>157</v>
      </c>
      <c r="C145" s="5" t="s">
        <v>5</v>
      </c>
      <c r="D145" s="6" t="s">
        <v>193</v>
      </c>
      <c r="E145" s="1">
        <v>76</v>
      </c>
      <c r="F145" s="9">
        <v>3</v>
      </c>
      <c r="G145" s="1"/>
    </row>
    <row r="146" spans="1:7">
      <c r="A146" s="5" t="s">
        <v>167</v>
      </c>
      <c r="B146" s="5" t="s">
        <v>157</v>
      </c>
      <c r="C146" s="5" t="s">
        <v>5</v>
      </c>
      <c r="D146" s="6" t="s">
        <v>193</v>
      </c>
      <c r="E146" s="1">
        <v>75.400000000000006</v>
      </c>
      <c r="F146" s="9">
        <v>4</v>
      </c>
      <c r="G146" s="1"/>
    </row>
    <row r="147" spans="1:7">
      <c r="A147" s="5" t="s">
        <v>179</v>
      </c>
      <c r="B147" s="5" t="s">
        <v>157</v>
      </c>
      <c r="C147" s="5" t="s">
        <v>5</v>
      </c>
      <c r="D147" s="6" t="s">
        <v>193</v>
      </c>
      <c r="E147" s="1">
        <v>72.400000000000006</v>
      </c>
      <c r="F147" s="9">
        <v>5</v>
      </c>
      <c r="G147" s="1"/>
    </row>
    <row r="148" spans="1:7">
      <c r="A148" s="5" t="s">
        <v>160</v>
      </c>
      <c r="B148" s="5" t="s">
        <v>157</v>
      </c>
      <c r="C148" s="5" t="s">
        <v>5</v>
      </c>
      <c r="D148" s="6" t="s">
        <v>193</v>
      </c>
      <c r="E148" s="1">
        <v>71.2</v>
      </c>
      <c r="F148" s="9">
        <v>6</v>
      </c>
      <c r="G148" s="1"/>
    </row>
    <row r="149" spans="1:7">
      <c r="A149" s="5" t="s">
        <v>162</v>
      </c>
      <c r="B149" s="5" t="s">
        <v>157</v>
      </c>
      <c r="C149" s="5" t="s">
        <v>5</v>
      </c>
      <c r="D149" s="6" t="s">
        <v>193</v>
      </c>
      <c r="E149" s="1">
        <v>70.599999999999994</v>
      </c>
      <c r="F149" s="9">
        <v>7</v>
      </c>
      <c r="G149" s="1"/>
    </row>
    <row r="150" spans="1:7">
      <c r="A150" s="5" t="s">
        <v>156</v>
      </c>
      <c r="B150" s="5" t="s">
        <v>157</v>
      </c>
      <c r="C150" s="5" t="s">
        <v>5</v>
      </c>
      <c r="D150" s="6" t="s">
        <v>193</v>
      </c>
      <c r="E150" s="1">
        <v>69.599999999999994</v>
      </c>
      <c r="F150" s="9">
        <v>8</v>
      </c>
      <c r="G150" s="1"/>
    </row>
    <row r="151" spans="1:7">
      <c r="A151" s="5" t="s">
        <v>161</v>
      </c>
      <c r="B151" s="5" t="s">
        <v>157</v>
      </c>
      <c r="C151" s="5" t="s">
        <v>5</v>
      </c>
      <c r="D151" s="6" t="s">
        <v>193</v>
      </c>
      <c r="E151" s="1">
        <v>68.400000000000006</v>
      </c>
      <c r="F151" s="9">
        <v>9</v>
      </c>
      <c r="G151" s="1"/>
    </row>
    <row r="152" spans="1:7">
      <c r="A152" s="5" t="s">
        <v>159</v>
      </c>
      <c r="B152" s="5" t="s">
        <v>157</v>
      </c>
      <c r="C152" s="5" t="s">
        <v>5</v>
      </c>
      <c r="D152" s="6" t="s">
        <v>193</v>
      </c>
      <c r="E152" s="1">
        <v>68.2</v>
      </c>
      <c r="F152" s="9">
        <v>10</v>
      </c>
      <c r="G152" s="1"/>
    </row>
    <row r="153" spans="1:7">
      <c r="A153" s="5" t="s">
        <v>175</v>
      </c>
      <c r="B153" s="5" t="s">
        <v>157</v>
      </c>
      <c r="C153" s="5" t="s">
        <v>5</v>
      </c>
      <c r="D153" s="6" t="s">
        <v>193</v>
      </c>
      <c r="E153" s="1">
        <v>68.2</v>
      </c>
      <c r="F153" s="9">
        <v>10</v>
      </c>
      <c r="G153" s="1"/>
    </row>
    <row r="154" spans="1:7">
      <c r="A154" s="5" t="s">
        <v>158</v>
      </c>
      <c r="B154" s="5" t="s">
        <v>157</v>
      </c>
      <c r="C154" s="5" t="s">
        <v>5</v>
      </c>
      <c r="D154" s="6" t="s">
        <v>193</v>
      </c>
      <c r="E154" s="1">
        <v>67.8</v>
      </c>
      <c r="F154" s="9">
        <v>12</v>
      </c>
      <c r="G154" s="1"/>
    </row>
    <row r="155" spans="1:7">
      <c r="A155" s="5" t="s">
        <v>177</v>
      </c>
      <c r="B155" s="5" t="s">
        <v>157</v>
      </c>
      <c r="C155" s="5" t="s">
        <v>5</v>
      </c>
      <c r="D155" s="6" t="s">
        <v>193</v>
      </c>
      <c r="E155" s="1">
        <v>67.8</v>
      </c>
      <c r="F155" s="9">
        <v>12</v>
      </c>
      <c r="G155" s="1"/>
    </row>
    <row r="156" spans="1:7">
      <c r="A156" s="5" t="s">
        <v>178</v>
      </c>
      <c r="B156" s="5" t="s">
        <v>157</v>
      </c>
      <c r="C156" s="5" t="s">
        <v>5</v>
      </c>
      <c r="D156" s="6" t="s">
        <v>193</v>
      </c>
      <c r="E156" s="1">
        <v>67</v>
      </c>
      <c r="F156" s="9">
        <v>14</v>
      </c>
      <c r="G156" s="1"/>
    </row>
    <row r="157" spans="1:7">
      <c r="A157" s="5" t="s">
        <v>165</v>
      </c>
      <c r="B157" s="5" t="s">
        <v>157</v>
      </c>
      <c r="C157" s="5" t="s">
        <v>5</v>
      </c>
      <c r="D157" s="6" t="s">
        <v>193</v>
      </c>
      <c r="E157" s="1">
        <v>64</v>
      </c>
      <c r="F157" s="9">
        <v>15</v>
      </c>
      <c r="G157" s="1"/>
    </row>
    <row r="158" spans="1:7">
      <c r="A158" s="5" t="s">
        <v>168</v>
      </c>
      <c r="B158" s="5" t="s">
        <v>157</v>
      </c>
      <c r="C158" s="5" t="s">
        <v>5</v>
      </c>
      <c r="D158" s="6" t="s">
        <v>193</v>
      </c>
      <c r="E158" s="1">
        <v>63.8</v>
      </c>
      <c r="F158" s="9">
        <v>16</v>
      </c>
      <c r="G158" s="1"/>
    </row>
    <row r="159" spans="1:7">
      <c r="A159" s="5" t="s">
        <v>172</v>
      </c>
      <c r="B159" s="5" t="s">
        <v>157</v>
      </c>
      <c r="C159" s="5" t="s">
        <v>5</v>
      </c>
      <c r="D159" s="6" t="s">
        <v>193</v>
      </c>
      <c r="E159" s="1">
        <v>63.8</v>
      </c>
      <c r="F159" s="9">
        <v>16</v>
      </c>
      <c r="G159" s="1"/>
    </row>
    <row r="160" spans="1:7">
      <c r="A160" s="5" t="s">
        <v>166</v>
      </c>
      <c r="B160" s="5" t="s">
        <v>157</v>
      </c>
      <c r="C160" s="5" t="s">
        <v>5</v>
      </c>
      <c r="D160" s="6" t="s">
        <v>193</v>
      </c>
      <c r="E160" s="1">
        <v>62.2</v>
      </c>
      <c r="F160" s="9">
        <v>18</v>
      </c>
      <c r="G160" s="1"/>
    </row>
    <row r="161" spans="1:7">
      <c r="A161" s="5" t="s">
        <v>170</v>
      </c>
      <c r="B161" s="5" t="s">
        <v>157</v>
      </c>
      <c r="C161" s="5" t="s">
        <v>5</v>
      </c>
      <c r="D161" s="6" t="s">
        <v>193</v>
      </c>
      <c r="E161" s="1">
        <v>62</v>
      </c>
      <c r="F161" s="9">
        <v>19</v>
      </c>
      <c r="G161" s="1"/>
    </row>
    <row r="162" spans="1:7">
      <c r="A162" s="5" t="s">
        <v>171</v>
      </c>
      <c r="B162" s="5" t="s">
        <v>157</v>
      </c>
      <c r="C162" s="5" t="s">
        <v>5</v>
      </c>
      <c r="D162" s="6" t="s">
        <v>193</v>
      </c>
      <c r="E162" s="1">
        <v>60.4</v>
      </c>
      <c r="F162" s="9">
        <v>20</v>
      </c>
      <c r="G162" s="1"/>
    </row>
    <row r="163" spans="1:7">
      <c r="A163" s="5" t="s">
        <v>176</v>
      </c>
      <c r="B163" s="5" t="s">
        <v>157</v>
      </c>
      <c r="C163" s="5" t="s">
        <v>5</v>
      </c>
      <c r="D163" s="6" t="s">
        <v>193</v>
      </c>
      <c r="E163" s="1">
        <v>60.4</v>
      </c>
      <c r="F163" s="9">
        <v>20</v>
      </c>
      <c r="G163" s="1"/>
    </row>
    <row r="164" spans="1:7">
      <c r="A164" s="5" t="s">
        <v>181</v>
      </c>
      <c r="B164" s="5" t="s">
        <v>157</v>
      </c>
      <c r="C164" s="5" t="s">
        <v>5</v>
      </c>
      <c r="D164" s="6" t="s">
        <v>193</v>
      </c>
      <c r="E164" s="1">
        <v>59</v>
      </c>
      <c r="F164" s="9">
        <v>22</v>
      </c>
      <c r="G164" s="1"/>
    </row>
    <row r="165" spans="1:7">
      <c r="A165" s="5" t="s">
        <v>182</v>
      </c>
      <c r="B165" s="5" t="s">
        <v>157</v>
      </c>
      <c r="C165" s="5" t="s">
        <v>5</v>
      </c>
      <c r="D165" s="6" t="s">
        <v>193</v>
      </c>
      <c r="E165" s="1">
        <v>57.8</v>
      </c>
      <c r="F165" s="9">
        <v>23</v>
      </c>
      <c r="G165" s="1"/>
    </row>
    <row r="166" spans="1:7">
      <c r="A166" s="5" t="s">
        <v>163</v>
      </c>
      <c r="B166" s="5" t="s">
        <v>157</v>
      </c>
      <c r="C166" s="5" t="s">
        <v>5</v>
      </c>
      <c r="D166" s="6" t="s">
        <v>193</v>
      </c>
      <c r="E166" s="1">
        <v>0</v>
      </c>
      <c r="F166" s="9">
        <v>24</v>
      </c>
      <c r="G166" s="1" t="s">
        <v>199</v>
      </c>
    </row>
    <row r="167" spans="1:7">
      <c r="A167" s="5" t="s">
        <v>173</v>
      </c>
      <c r="B167" s="5" t="s">
        <v>157</v>
      </c>
      <c r="C167" s="5" t="s">
        <v>5</v>
      </c>
      <c r="D167" s="6" t="s">
        <v>193</v>
      </c>
      <c r="E167" s="1">
        <v>0</v>
      </c>
      <c r="F167" s="9">
        <v>24</v>
      </c>
      <c r="G167" s="1" t="s">
        <v>199</v>
      </c>
    </row>
    <row r="168" spans="1:7">
      <c r="A168" s="5" t="s">
        <v>180</v>
      </c>
      <c r="B168" s="5" t="s">
        <v>157</v>
      </c>
      <c r="C168" s="5" t="s">
        <v>5</v>
      </c>
      <c r="D168" s="6" t="s">
        <v>193</v>
      </c>
      <c r="E168" s="1">
        <v>0</v>
      </c>
      <c r="F168" s="9">
        <v>24</v>
      </c>
      <c r="G168" s="1" t="s">
        <v>199</v>
      </c>
    </row>
    <row r="169" spans="1:7">
      <c r="A169" s="5" t="s">
        <v>183</v>
      </c>
      <c r="B169" s="5" t="s">
        <v>157</v>
      </c>
      <c r="C169" s="5" t="s">
        <v>5</v>
      </c>
      <c r="D169" s="6" t="s">
        <v>193</v>
      </c>
      <c r="E169" s="1">
        <v>0</v>
      </c>
      <c r="F169" s="9">
        <v>24</v>
      </c>
      <c r="G169" s="1" t="s">
        <v>199</v>
      </c>
    </row>
    <row r="170" spans="1:7">
      <c r="A170" s="5" t="s">
        <v>189</v>
      </c>
      <c r="B170" s="5" t="s">
        <v>185</v>
      </c>
      <c r="C170" s="5" t="s">
        <v>5</v>
      </c>
      <c r="D170" s="6" t="s">
        <v>191</v>
      </c>
      <c r="E170" s="7">
        <v>78</v>
      </c>
      <c r="F170" s="9">
        <v>1</v>
      </c>
      <c r="G170" s="1"/>
    </row>
    <row r="171" spans="1:7">
      <c r="A171" s="5" t="s">
        <v>184</v>
      </c>
      <c r="B171" s="5" t="s">
        <v>185</v>
      </c>
      <c r="C171" s="5" t="s">
        <v>5</v>
      </c>
      <c r="D171" s="6" t="s">
        <v>191</v>
      </c>
      <c r="E171" s="7">
        <v>76.8</v>
      </c>
      <c r="F171" s="9">
        <v>2</v>
      </c>
      <c r="G171" s="1"/>
    </row>
    <row r="172" spans="1:7">
      <c r="A172" s="5" t="s">
        <v>188</v>
      </c>
      <c r="B172" s="5" t="s">
        <v>185</v>
      </c>
      <c r="C172" s="5" t="s">
        <v>5</v>
      </c>
      <c r="D172" s="6" t="s">
        <v>191</v>
      </c>
      <c r="E172" s="7">
        <v>76</v>
      </c>
      <c r="F172" s="9">
        <v>3</v>
      </c>
      <c r="G172" s="1"/>
    </row>
    <row r="173" spans="1:7">
      <c r="A173" s="5" t="s">
        <v>186</v>
      </c>
      <c r="B173" s="5" t="s">
        <v>185</v>
      </c>
      <c r="C173" s="5" t="s">
        <v>5</v>
      </c>
      <c r="D173" s="6" t="s">
        <v>191</v>
      </c>
      <c r="E173" s="7">
        <v>74.8</v>
      </c>
      <c r="F173" s="9">
        <v>4</v>
      </c>
      <c r="G173" s="1"/>
    </row>
    <row r="174" spans="1:7">
      <c r="A174" s="5" t="s">
        <v>190</v>
      </c>
      <c r="B174" s="5" t="s">
        <v>185</v>
      </c>
      <c r="C174" s="5" t="s">
        <v>5</v>
      </c>
      <c r="D174" s="6" t="s">
        <v>191</v>
      </c>
      <c r="E174" s="7">
        <v>73.8</v>
      </c>
      <c r="F174" s="9">
        <v>5</v>
      </c>
      <c r="G174" s="1"/>
    </row>
    <row r="175" spans="1:7">
      <c r="A175" s="5" t="s">
        <v>187</v>
      </c>
      <c r="B175" s="5" t="s">
        <v>185</v>
      </c>
      <c r="C175" s="5" t="s">
        <v>5</v>
      </c>
      <c r="D175" s="6" t="s">
        <v>191</v>
      </c>
      <c r="E175" s="7">
        <v>0</v>
      </c>
      <c r="F175" s="9">
        <v>6</v>
      </c>
      <c r="G175" s="1" t="s">
        <v>199</v>
      </c>
    </row>
  </sheetData>
  <sortState ref="A3:G175">
    <sortCondition ref="B3:B175"/>
    <sortCondition ref="C3:C175"/>
    <sortCondition ref="F3:F175"/>
  </sortState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565"/>
  <sheetViews>
    <sheetView workbookViewId="0">
      <selection activeCell="E3" sqref="E3:F509"/>
    </sheetView>
  </sheetViews>
  <sheetFormatPr defaultRowHeight="13.5"/>
  <cols>
    <col min="1" max="1" width="9.125" customWidth="1"/>
    <col min="2" max="2" width="14.875" customWidth="1"/>
    <col min="3" max="3" width="14.75" customWidth="1"/>
    <col min="4" max="4" width="8.125" customWidth="1"/>
    <col min="5" max="5" width="9" customWidth="1"/>
    <col min="6" max="6" width="6.125" customWidth="1"/>
    <col min="7" max="7" width="10.125" customWidth="1"/>
    <col min="8" max="8" width="13" style="10" customWidth="1"/>
    <col min="9" max="9" width="13.875" customWidth="1"/>
    <col min="10" max="10" width="19.75" customWidth="1"/>
    <col min="11" max="11" width="22.625" customWidth="1"/>
  </cols>
  <sheetData>
    <row r="1" spans="1:11" ht="25.5">
      <c r="A1" s="17" t="s">
        <v>200</v>
      </c>
      <c r="B1" s="17"/>
      <c r="C1" s="17"/>
      <c r="D1" s="17"/>
      <c r="E1" s="17"/>
      <c r="F1" s="17"/>
      <c r="G1" s="17"/>
    </row>
    <row r="2" spans="1:11" ht="25.5" customHeight="1">
      <c r="A2" s="11" t="s">
        <v>0</v>
      </c>
      <c r="B2" s="11" t="s">
        <v>201</v>
      </c>
      <c r="C2" s="11" t="s">
        <v>1</v>
      </c>
      <c r="D2" s="12" t="s">
        <v>2</v>
      </c>
      <c r="E2" s="11" t="s">
        <v>202</v>
      </c>
      <c r="F2" s="11" t="s">
        <v>203</v>
      </c>
      <c r="G2" s="11" t="s">
        <v>204</v>
      </c>
      <c r="H2" s="13" t="s">
        <v>205</v>
      </c>
      <c r="I2" s="13" t="s">
        <v>206</v>
      </c>
      <c r="J2" s="13" t="s">
        <v>207</v>
      </c>
    </row>
    <row r="3" spans="1:11">
      <c r="A3" s="14" t="s">
        <v>3</v>
      </c>
      <c r="B3" s="5">
        <v>20190110307</v>
      </c>
      <c r="C3" s="5" t="s">
        <v>4</v>
      </c>
      <c r="D3" s="5" t="s">
        <v>5</v>
      </c>
      <c r="E3" s="5">
        <v>86.1</v>
      </c>
      <c r="F3" s="5">
        <f t="shared" ref="F3:F19" si="0">RANK(E3,E3:E19,0)</f>
        <v>1</v>
      </c>
      <c r="G3" s="5" t="s">
        <v>208</v>
      </c>
      <c r="H3" s="15" t="str">
        <f>VLOOKUP(B3,[1]Sheet2!$C$2:$Q$565,13,FALSE)</f>
        <v>15185544489</v>
      </c>
      <c r="I3" t="s">
        <v>209</v>
      </c>
      <c r="J3" s="15" t="str">
        <f>VLOOKUP(B3,[1]Sheet2!$C$2:$Q$565,6,FALSE)</f>
        <v>临床医学</v>
      </c>
      <c r="K3" s="15" t="str">
        <f>VLOOKUP(B3,[1]Sheet2!$C$2:$Q$565,10,FALSE)</f>
        <v>410221199112145635</v>
      </c>
    </row>
    <row r="4" spans="1:11">
      <c r="A4" s="14" t="s">
        <v>6</v>
      </c>
      <c r="B4" s="5">
        <v>20190111523</v>
      </c>
      <c r="C4" s="5" t="s">
        <v>4</v>
      </c>
      <c r="D4" s="5" t="s">
        <v>5</v>
      </c>
      <c r="E4" s="5">
        <v>77.7</v>
      </c>
      <c r="F4" s="5">
        <f t="shared" si="0"/>
        <v>2</v>
      </c>
      <c r="G4" s="5" t="s">
        <v>208</v>
      </c>
      <c r="H4" s="15" t="str">
        <f>VLOOKUP(B4,[1]Sheet2!$C$2:$Q$565,13,FALSE)</f>
        <v>18275616814</v>
      </c>
      <c r="I4" t="s">
        <v>209</v>
      </c>
      <c r="J4" s="15" t="str">
        <f>VLOOKUP(B4,[1]Sheet2!$C$2:$Q$565,6,FALSE)</f>
        <v>临床医学</v>
      </c>
      <c r="K4" s="15" t="str">
        <f>VLOOKUP(B4,[1]Sheet2!$C$2:$Q$565,10,FALSE)</f>
        <v>520121199201146621</v>
      </c>
    </row>
    <row r="5" spans="1:11">
      <c r="A5" s="14" t="s">
        <v>7</v>
      </c>
      <c r="B5" s="5">
        <v>20190111527</v>
      </c>
      <c r="C5" s="5" t="s">
        <v>4</v>
      </c>
      <c r="D5" s="5" t="s">
        <v>5</v>
      </c>
      <c r="E5" s="5">
        <v>74.7</v>
      </c>
      <c r="F5" s="5">
        <f t="shared" si="0"/>
        <v>3</v>
      </c>
      <c r="G5" s="5" t="s">
        <v>208</v>
      </c>
      <c r="H5" s="15" t="str">
        <f>VLOOKUP(B5,[1]Sheet2!$C$2:$Q$565,13,FALSE)</f>
        <v>13765820824</v>
      </c>
      <c r="I5" t="s">
        <v>209</v>
      </c>
      <c r="J5" s="15" t="str">
        <f>VLOOKUP(B5,[1]Sheet2!$C$2:$Q$565,6,FALSE)</f>
        <v>临床医学</v>
      </c>
      <c r="K5" s="15" t="str">
        <f>VLOOKUP(B5,[1]Sheet2!$C$2:$Q$565,10,FALSE)</f>
        <v>522121199308173816</v>
      </c>
    </row>
    <row r="6" spans="1:11">
      <c r="A6" s="14" t="s">
        <v>8</v>
      </c>
      <c r="B6" s="5">
        <v>20190111314</v>
      </c>
      <c r="C6" s="5" t="s">
        <v>4</v>
      </c>
      <c r="D6" s="5" t="s">
        <v>5</v>
      </c>
      <c r="E6" s="5">
        <v>72.900000000000006</v>
      </c>
      <c r="F6" s="5">
        <f t="shared" si="0"/>
        <v>4</v>
      </c>
      <c r="G6" s="5" t="s">
        <v>208</v>
      </c>
      <c r="H6" s="15" t="str">
        <f>VLOOKUP(B6,[1]Sheet2!$C$2:$Q$565,13,FALSE)</f>
        <v>13984817685</v>
      </c>
      <c r="I6" t="s">
        <v>209</v>
      </c>
      <c r="J6" s="15" t="str">
        <f>VLOOKUP(B6,[1]Sheet2!$C$2:$Q$565,6,FALSE)</f>
        <v>临床医学</v>
      </c>
      <c r="K6" s="15" t="str">
        <f>VLOOKUP(B6,[1]Sheet2!$C$2:$Q$565,10,FALSE)</f>
        <v>520121198911282834</v>
      </c>
    </row>
    <row r="7" spans="1:11">
      <c r="A7" s="14" t="s">
        <v>9</v>
      </c>
      <c r="B7" s="5">
        <v>20190111811</v>
      </c>
      <c r="C7" s="5" t="s">
        <v>4</v>
      </c>
      <c r="D7" s="5" t="s">
        <v>5</v>
      </c>
      <c r="E7" s="5">
        <v>69</v>
      </c>
      <c r="F7" s="5">
        <f t="shared" si="0"/>
        <v>5</v>
      </c>
      <c r="G7" s="5" t="s">
        <v>208</v>
      </c>
      <c r="H7" s="15" t="str">
        <f>VLOOKUP(B7,[1]Sheet2!$C$2:$Q$565,13,FALSE)</f>
        <v>15885077453</v>
      </c>
      <c r="I7" t="s">
        <v>209</v>
      </c>
      <c r="J7" s="15" t="str">
        <f>VLOOKUP(B7,[1]Sheet2!$C$2:$Q$565,6,FALSE)</f>
        <v>临床医学</v>
      </c>
      <c r="K7" s="15" t="str">
        <f>VLOOKUP(B7,[1]Sheet2!$C$2:$Q$565,10,FALSE)</f>
        <v>520121199207101811</v>
      </c>
    </row>
    <row r="8" spans="1:11">
      <c r="A8" s="14" t="s">
        <v>10</v>
      </c>
      <c r="B8" s="5">
        <v>20190111412</v>
      </c>
      <c r="C8" s="5" t="s">
        <v>4</v>
      </c>
      <c r="D8" s="5" t="s">
        <v>5</v>
      </c>
      <c r="E8" s="5">
        <v>68.900000000000006</v>
      </c>
      <c r="F8" s="5">
        <f t="shared" si="0"/>
        <v>6</v>
      </c>
      <c r="G8" s="5" t="s">
        <v>208</v>
      </c>
      <c r="H8" s="15" t="str">
        <f>VLOOKUP(B8,[1]Sheet2!$C$2:$Q$565,13,FALSE)</f>
        <v>18798121889</v>
      </c>
      <c r="I8" t="s">
        <v>209</v>
      </c>
      <c r="J8" s="15" t="str">
        <f>VLOOKUP(B8,[1]Sheet2!$C$2:$Q$565,6,FALSE)</f>
        <v>临床医学</v>
      </c>
      <c r="K8" s="15" t="str">
        <f>VLOOKUP(B8,[1]Sheet2!$C$2:$Q$565,10,FALSE)</f>
        <v>520121199104280036</v>
      </c>
    </row>
    <row r="9" spans="1:11">
      <c r="A9" s="14" t="s">
        <v>11</v>
      </c>
      <c r="B9" s="5">
        <v>20190111509</v>
      </c>
      <c r="C9" s="5" t="s">
        <v>4</v>
      </c>
      <c r="D9" s="5" t="s">
        <v>5</v>
      </c>
      <c r="E9" s="5">
        <v>68.8</v>
      </c>
      <c r="F9" s="5">
        <f t="shared" si="0"/>
        <v>7</v>
      </c>
      <c r="G9" s="5" t="s">
        <v>208</v>
      </c>
      <c r="H9" s="15" t="str">
        <f>VLOOKUP(B9,[1]Sheet2!$C$2:$Q$565,13,FALSE)</f>
        <v>18798774899</v>
      </c>
      <c r="I9" t="s">
        <v>209</v>
      </c>
      <c r="J9" s="15" t="str">
        <f>VLOOKUP(B9,[1]Sheet2!$C$2:$Q$565,6,FALSE)</f>
        <v>临床医学</v>
      </c>
      <c r="K9" s="15" t="str">
        <f>VLOOKUP(B9,[1]Sheet2!$C$2:$Q$565,10,FALSE)</f>
        <v>520121198806211831</v>
      </c>
    </row>
    <row r="10" spans="1:11">
      <c r="A10" s="14" t="s">
        <v>12</v>
      </c>
      <c r="B10" s="5">
        <v>20190110909</v>
      </c>
      <c r="C10" s="5" t="s">
        <v>4</v>
      </c>
      <c r="D10" s="5" t="s">
        <v>5</v>
      </c>
      <c r="E10" s="5">
        <v>68.2</v>
      </c>
      <c r="F10" s="5">
        <f t="shared" si="0"/>
        <v>8</v>
      </c>
      <c r="G10" s="5" t="s">
        <v>208</v>
      </c>
      <c r="H10" s="15" t="str">
        <f>VLOOKUP(B10,[1]Sheet2!$C$2:$Q$565,13,FALSE)</f>
        <v>15285906541</v>
      </c>
      <c r="I10" t="s">
        <v>209</v>
      </c>
      <c r="J10" s="15" t="str">
        <f>VLOOKUP(B10,[1]Sheet2!$C$2:$Q$565,6,FALSE)</f>
        <v>临床医学</v>
      </c>
      <c r="K10" s="15" t="str">
        <f>VLOOKUP(B10,[1]Sheet2!$C$2:$Q$565,10,FALSE)</f>
        <v>520121199006202843</v>
      </c>
    </row>
    <row r="11" spans="1:11">
      <c r="A11" s="14" t="s">
        <v>13</v>
      </c>
      <c r="B11" s="5">
        <v>20190110425</v>
      </c>
      <c r="C11" s="5" t="s">
        <v>4</v>
      </c>
      <c r="D11" s="5" t="s">
        <v>5</v>
      </c>
      <c r="E11" s="5">
        <v>65.400000000000006</v>
      </c>
      <c r="F11" s="5">
        <f t="shared" si="0"/>
        <v>9</v>
      </c>
      <c r="G11" s="5" t="s">
        <v>208</v>
      </c>
      <c r="H11" s="15" t="str">
        <f>VLOOKUP(B11,[1]Sheet2!$C$2:$Q$565,13,FALSE)</f>
        <v>13648507497</v>
      </c>
      <c r="I11" t="s">
        <v>209</v>
      </c>
      <c r="J11" s="15" t="str">
        <f>VLOOKUP(B11,[1]Sheet2!$C$2:$Q$565,6,FALSE)</f>
        <v>临床医学</v>
      </c>
      <c r="K11" s="15" t="str">
        <f>VLOOKUP(B11,[1]Sheet2!$C$2:$Q$565,10,FALSE)</f>
        <v>520121198906137624</v>
      </c>
    </row>
    <row r="12" spans="1:11">
      <c r="A12" s="14" t="s">
        <v>14</v>
      </c>
      <c r="B12" s="5">
        <v>20190111710</v>
      </c>
      <c r="C12" s="5" t="s">
        <v>4</v>
      </c>
      <c r="D12" s="5" t="s">
        <v>5</v>
      </c>
      <c r="E12" s="5">
        <v>64.2</v>
      </c>
      <c r="F12" s="5">
        <f t="shared" si="0"/>
        <v>10</v>
      </c>
      <c r="G12" s="5" t="s">
        <v>208</v>
      </c>
      <c r="H12" s="15" t="str">
        <f>VLOOKUP(B12,[1]Sheet2!$C$2:$Q$565,13,FALSE)</f>
        <v>13595153558</v>
      </c>
      <c r="I12" t="s">
        <v>209</v>
      </c>
      <c r="J12" s="15" t="str">
        <f>VLOOKUP(B12,[1]Sheet2!$C$2:$Q$565,6,FALSE)</f>
        <v>临床医学</v>
      </c>
      <c r="K12" s="15" t="str">
        <f>VLOOKUP(B12,[1]Sheet2!$C$2:$Q$565,10,FALSE)</f>
        <v>522522198408300011</v>
      </c>
    </row>
    <row r="13" spans="1:11">
      <c r="A13" s="14" t="s">
        <v>15</v>
      </c>
      <c r="B13" s="5">
        <v>20190111414</v>
      </c>
      <c r="C13" s="5" t="s">
        <v>4</v>
      </c>
      <c r="D13" s="5" t="s">
        <v>5</v>
      </c>
      <c r="E13" s="5">
        <v>63.5</v>
      </c>
      <c r="F13" s="5">
        <f t="shared" si="0"/>
        <v>11</v>
      </c>
      <c r="G13" s="5" t="s">
        <v>208</v>
      </c>
      <c r="H13" s="15" t="str">
        <f>VLOOKUP(B13,[1]Sheet2!$C$2:$Q$565,13,FALSE)</f>
        <v>18786742389</v>
      </c>
      <c r="I13" t="s">
        <v>209</v>
      </c>
      <c r="J13" s="15" t="str">
        <f>VLOOKUP(B13,[1]Sheet2!$C$2:$Q$565,6,FALSE)</f>
        <v>临床医学</v>
      </c>
      <c r="K13" s="15" t="str">
        <f>VLOOKUP(B13,[1]Sheet2!$C$2:$Q$565,10,FALSE)</f>
        <v>52012119960820183X</v>
      </c>
    </row>
    <row r="14" spans="1:11">
      <c r="A14" s="14" t="s">
        <v>16</v>
      </c>
      <c r="B14" s="5">
        <v>20190110327</v>
      </c>
      <c r="C14" s="5" t="s">
        <v>4</v>
      </c>
      <c r="D14" s="5" t="s">
        <v>5</v>
      </c>
      <c r="E14" s="5">
        <v>61.8</v>
      </c>
      <c r="F14" s="5">
        <f t="shared" si="0"/>
        <v>12</v>
      </c>
      <c r="G14" s="5" t="s">
        <v>208</v>
      </c>
      <c r="H14" s="15" t="str">
        <f>VLOOKUP(B14,[1]Sheet2!$C$2:$Q$565,13,FALSE)</f>
        <v>18285112095</v>
      </c>
      <c r="I14" t="s">
        <v>209</v>
      </c>
      <c r="J14" s="15" t="str">
        <f>VLOOKUP(B14,[1]Sheet2!$C$2:$Q$565,6,FALSE)</f>
        <v>临床医学</v>
      </c>
      <c r="K14" s="15" t="str">
        <f>VLOOKUP(B14,[1]Sheet2!$C$2:$Q$565,10,FALSE)</f>
        <v>520121199207100069</v>
      </c>
    </row>
    <row r="15" spans="1:11">
      <c r="A15" s="14" t="s">
        <v>17</v>
      </c>
      <c r="B15" s="5">
        <v>20190111611</v>
      </c>
      <c r="C15" s="5" t="s">
        <v>4</v>
      </c>
      <c r="D15" s="5" t="s">
        <v>5</v>
      </c>
      <c r="E15" s="5">
        <v>61.7</v>
      </c>
      <c r="F15" s="5">
        <f t="shared" si="0"/>
        <v>13</v>
      </c>
      <c r="G15" s="5" t="s">
        <v>208</v>
      </c>
      <c r="H15" s="15" t="str">
        <f>VLOOKUP(B15,[1]Sheet2!$C$2:$Q$565,13,FALSE)</f>
        <v>15597705502</v>
      </c>
      <c r="I15" t="s">
        <v>209</v>
      </c>
      <c r="J15" s="15" t="str">
        <f>VLOOKUP(B15,[1]Sheet2!$C$2:$Q$565,6,FALSE)</f>
        <v>临床医学</v>
      </c>
      <c r="K15" s="15" t="str">
        <f>VLOOKUP(B15,[1]Sheet2!$C$2:$Q$565,10,FALSE)</f>
        <v>520121199207122823</v>
      </c>
    </row>
    <row r="16" spans="1:11">
      <c r="A16" s="14" t="s">
        <v>18</v>
      </c>
      <c r="B16" s="5">
        <v>20190111817</v>
      </c>
      <c r="C16" s="5" t="s">
        <v>4</v>
      </c>
      <c r="D16" s="5" t="s">
        <v>5</v>
      </c>
      <c r="E16" s="5">
        <v>60.4</v>
      </c>
      <c r="F16" s="5">
        <f t="shared" si="0"/>
        <v>14</v>
      </c>
      <c r="G16" s="5" t="s">
        <v>208</v>
      </c>
      <c r="H16" s="15" t="str">
        <f>VLOOKUP(B16,[1]Sheet2!$C$2:$Q$565,13,FALSE)</f>
        <v>15286114118</v>
      </c>
      <c r="I16" t="s">
        <v>209</v>
      </c>
      <c r="J16" s="15" t="str">
        <f>VLOOKUP(B16,[1]Sheet2!$C$2:$Q$565,6,FALSE)</f>
        <v>临床医学</v>
      </c>
      <c r="K16" s="15" t="str">
        <f>VLOOKUP(B16,[1]Sheet2!$C$2:$Q$565,10,FALSE)</f>
        <v>52012119870128003X</v>
      </c>
    </row>
    <row r="17" spans="1:11">
      <c r="A17" s="14" t="s">
        <v>19</v>
      </c>
      <c r="B17" s="5">
        <v>20190111408</v>
      </c>
      <c r="C17" s="5" t="s">
        <v>4</v>
      </c>
      <c r="D17" s="5" t="s">
        <v>5</v>
      </c>
      <c r="E17" s="5">
        <v>58.7</v>
      </c>
      <c r="F17" s="5">
        <f t="shared" si="0"/>
        <v>15</v>
      </c>
      <c r="G17" s="5" t="s">
        <v>208</v>
      </c>
      <c r="H17" s="15" t="str">
        <f>VLOOKUP(B17,[1]Sheet2!$C$2:$Q$565,13,FALSE)</f>
        <v>13765840790</v>
      </c>
      <c r="I17" t="s">
        <v>209</v>
      </c>
      <c r="J17" s="15" t="str">
        <f>VLOOKUP(B17,[1]Sheet2!$C$2:$Q$565,6,FALSE)</f>
        <v>临床医学</v>
      </c>
      <c r="K17" s="15" t="str">
        <f>VLOOKUP(B17,[1]Sheet2!$C$2:$Q$565,10,FALSE)</f>
        <v>522522198412250061</v>
      </c>
    </row>
    <row r="18" spans="1:11">
      <c r="A18" s="14" t="s">
        <v>20</v>
      </c>
      <c r="B18" s="5">
        <v>20190111808</v>
      </c>
      <c r="C18" s="5" t="s">
        <v>4</v>
      </c>
      <c r="D18" s="5" t="s">
        <v>5</v>
      </c>
      <c r="E18" s="5">
        <v>58.6</v>
      </c>
      <c r="F18" s="5">
        <v>16</v>
      </c>
      <c r="G18" s="5" t="s">
        <v>208</v>
      </c>
      <c r="H18" s="15" t="str">
        <f>VLOOKUP(B18,[1]Sheet2!$C$2:$Q$565,13,FALSE)</f>
        <v>15085969561</v>
      </c>
      <c r="I18" t="s">
        <v>209</v>
      </c>
      <c r="J18" s="15" t="str">
        <f>VLOOKUP(B18,[1]Sheet2!$C$2:$Q$565,6,FALSE)</f>
        <v>临床医学</v>
      </c>
      <c r="K18" s="15" t="str">
        <f>VLOOKUP(B18,[1]Sheet2!$C$2:$Q$565,10,FALSE)</f>
        <v>520121198805157829</v>
      </c>
    </row>
    <row r="19" spans="1:11" hidden="1">
      <c r="A19" s="14" t="s">
        <v>210</v>
      </c>
      <c r="B19" s="5">
        <v>20190111409</v>
      </c>
      <c r="C19" s="5" t="s">
        <v>4</v>
      </c>
      <c r="D19" s="5" t="s">
        <v>5</v>
      </c>
      <c r="E19" s="5">
        <v>52.7</v>
      </c>
      <c r="F19" s="5">
        <f t="shared" si="0"/>
        <v>17</v>
      </c>
      <c r="G19" s="5" t="s">
        <v>211</v>
      </c>
      <c r="H19" s="10" t="str">
        <f>VLOOKUP(B19,[1]Sheet2!$C$2:$Q$565,13,FALSE)</f>
        <v>13984168732</v>
      </c>
      <c r="J19" s="15" t="str">
        <f>VLOOKUP(B19,[1]Sheet2!$C$2:$Q$565,6,FALSE)</f>
        <v>临床医学</v>
      </c>
      <c r="K19" s="15" t="str">
        <f>VLOOKUP(B19,[1]Sheet2!$C$2:$Q$565,10,FALSE)</f>
        <v>520121198802207624</v>
      </c>
    </row>
    <row r="20" spans="1:11">
      <c r="A20" s="14" t="s">
        <v>21</v>
      </c>
      <c r="B20" s="5">
        <v>20190120729</v>
      </c>
      <c r="C20" s="5" t="s">
        <v>4</v>
      </c>
      <c r="D20" s="5" t="s">
        <v>22</v>
      </c>
      <c r="E20" s="5">
        <v>90.7</v>
      </c>
      <c r="F20" s="5">
        <f t="shared" ref="F20:F35" si="1">RANK(E20,E$20:E$35,0)</f>
        <v>1</v>
      </c>
      <c r="G20" s="5" t="s">
        <v>208</v>
      </c>
      <c r="H20" s="15" t="str">
        <f>VLOOKUP(B20,[1]Sheet2!$C$2:$Q$565,13,FALSE)</f>
        <v>18786638404</v>
      </c>
      <c r="I20" t="s">
        <v>212</v>
      </c>
      <c r="J20" s="15" t="str">
        <f>VLOOKUP(B20,[1]Sheet2!$C$2:$Q$565,6,FALSE)</f>
        <v>临床医学</v>
      </c>
      <c r="K20" s="15" t="str">
        <f>VLOOKUP(B20,[1]Sheet2!$C$2:$Q$565,10,FALSE)</f>
        <v>52012119860320181X</v>
      </c>
    </row>
    <row r="21" spans="1:11">
      <c r="A21" s="14" t="s">
        <v>23</v>
      </c>
      <c r="B21" s="5">
        <v>20190120930</v>
      </c>
      <c r="C21" s="5" t="s">
        <v>4</v>
      </c>
      <c r="D21" s="5" t="s">
        <v>22</v>
      </c>
      <c r="E21" s="5">
        <v>81.400000000000006</v>
      </c>
      <c r="F21" s="5">
        <f t="shared" si="1"/>
        <v>2</v>
      </c>
      <c r="G21" s="5" t="s">
        <v>208</v>
      </c>
      <c r="H21" s="15" t="str">
        <f>VLOOKUP(B21,[1]Sheet2!$C$2:$Q$565,13,FALSE)</f>
        <v>15761602521</v>
      </c>
      <c r="I21" t="s">
        <v>212</v>
      </c>
      <c r="J21" s="15" t="str">
        <f>VLOOKUP(B21,[1]Sheet2!$C$2:$Q$565,6,FALSE)</f>
        <v>临床医学</v>
      </c>
      <c r="K21" s="15" t="str">
        <f>VLOOKUP(B21,[1]Sheet2!$C$2:$Q$565,10,FALSE)</f>
        <v>520121199406120046</v>
      </c>
    </row>
    <row r="22" spans="1:11">
      <c r="A22" s="14" t="s">
        <v>24</v>
      </c>
      <c r="B22" s="5">
        <v>20190121225</v>
      </c>
      <c r="C22" s="5" t="s">
        <v>4</v>
      </c>
      <c r="D22" s="5" t="s">
        <v>22</v>
      </c>
      <c r="E22" s="5">
        <v>73.2</v>
      </c>
      <c r="F22" s="5">
        <f t="shared" si="1"/>
        <v>3</v>
      </c>
      <c r="G22" s="5" t="s">
        <v>208</v>
      </c>
      <c r="H22" s="15" t="str">
        <f>VLOOKUP(B22,[1]Sheet2!$C$2:$Q$565,13,FALSE)</f>
        <v>18798122643</v>
      </c>
      <c r="I22" t="s">
        <v>212</v>
      </c>
      <c r="J22" s="15" t="str">
        <f>VLOOKUP(B22,[1]Sheet2!$C$2:$Q$565,6,FALSE)</f>
        <v>临床医学</v>
      </c>
      <c r="K22" s="15" t="str">
        <f>VLOOKUP(B22,[1]Sheet2!$C$2:$Q$565,10,FALSE)</f>
        <v>430621199109191417</v>
      </c>
    </row>
    <row r="23" spans="1:11">
      <c r="A23" s="14" t="s">
        <v>25</v>
      </c>
      <c r="B23" s="5">
        <v>20190120822</v>
      </c>
      <c r="C23" s="5" t="s">
        <v>4</v>
      </c>
      <c r="D23" s="5" t="s">
        <v>22</v>
      </c>
      <c r="E23" s="5">
        <v>72.7</v>
      </c>
      <c r="F23" s="5">
        <f t="shared" si="1"/>
        <v>4</v>
      </c>
      <c r="G23" s="5" t="s">
        <v>208</v>
      </c>
      <c r="H23" s="15" t="str">
        <f>VLOOKUP(B23,[1]Sheet2!$C$2:$Q$565,13,FALSE)</f>
        <v>13985549953</v>
      </c>
      <c r="I23" t="s">
        <v>212</v>
      </c>
      <c r="J23" s="15" t="str">
        <f>VLOOKUP(B23,[1]Sheet2!$C$2:$Q$565,6,FALSE)</f>
        <v>临床医学</v>
      </c>
      <c r="K23" s="15" t="str">
        <f>VLOOKUP(B23,[1]Sheet2!$C$2:$Q$565,10,FALSE)</f>
        <v>520121199204071215</v>
      </c>
    </row>
    <row r="24" spans="1:11">
      <c r="A24" s="14" t="s">
        <v>26</v>
      </c>
      <c r="B24" s="5">
        <v>20190120520</v>
      </c>
      <c r="C24" s="5" t="s">
        <v>4</v>
      </c>
      <c r="D24" s="5" t="s">
        <v>22</v>
      </c>
      <c r="E24" s="5">
        <v>72.5</v>
      </c>
      <c r="F24" s="5">
        <f t="shared" si="1"/>
        <v>5</v>
      </c>
      <c r="G24" s="5" t="s">
        <v>208</v>
      </c>
      <c r="H24" s="15" t="str">
        <f>VLOOKUP(B24,[1]Sheet2!$C$2:$Q$565,13,FALSE)</f>
        <v>15180828093</v>
      </c>
      <c r="I24" t="s">
        <v>212</v>
      </c>
      <c r="J24" s="15" t="str">
        <f>VLOOKUP(B24,[1]Sheet2!$C$2:$Q$565,6,FALSE)</f>
        <v>临床医学</v>
      </c>
      <c r="K24" s="15" t="str">
        <f>VLOOKUP(B24,[1]Sheet2!$C$2:$Q$565,10,FALSE)</f>
        <v>522523198406204110</v>
      </c>
    </row>
    <row r="25" spans="1:11">
      <c r="A25" s="14" t="s">
        <v>27</v>
      </c>
      <c r="B25" s="5">
        <v>20190121311</v>
      </c>
      <c r="C25" s="5" t="s">
        <v>4</v>
      </c>
      <c r="D25" s="5" t="s">
        <v>22</v>
      </c>
      <c r="E25" s="5">
        <v>71.400000000000006</v>
      </c>
      <c r="F25" s="5">
        <f t="shared" si="1"/>
        <v>6</v>
      </c>
      <c r="G25" s="5" t="s">
        <v>208</v>
      </c>
      <c r="H25" s="15" t="str">
        <f>VLOOKUP(B25,[1]Sheet2!$C$2:$Q$565,13,FALSE)</f>
        <v>18985414052</v>
      </c>
      <c r="I25" t="s">
        <v>212</v>
      </c>
      <c r="J25" s="15" t="str">
        <f>VLOOKUP(B25,[1]Sheet2!$C$2:$Q$565,6,FALSE)</f>
        <v>临床医学</v>
      </c>
      <c r="K25" s="15" t="str">
        <f>VLOOKUP(B25,[1]Sheet2!$C$2:$Q$565,10,FALSE)</f>
        <v>520123199003244442</v>
      </c>
    </row>
    <row r="26" spans="1:11">
      <c r="A26" s="14" t="s">
        <v>28</v>
      </c>
      <c r="B26" s="5">
        <v>20190121219</v>
      </c>
      <c r="C26" s="5" t="s">
        <v>4</v>
      </c>
      <c r="D26" s="5" t="s">
        <v>22</v>
      </c>
      <c r="E26" s="5">
        <v>70.2</v>
      </c>
      <c r="F26" s="5">
        <f t="shared" si="1"/>
        <v>7</v>
      </c>
      <c r="G26" s="5" t="s">
        <v>208</v>
      </c>
      <c r="H26" s="15" t="str">
        <f>VLOOKUP(B26,[1]Sheet2!$C$2:$Q$565,13,FALSE)</f>
        <v>18798039517</v>
      </c>
      <c r="I26" t="s">
        <v>212</v>
      </c>
      <c r="J26" s="15" t="str">
        <f>VLOOKUP(B26,[1]Sheet2!$C$2:$Q$565,6,FALSE)</f>
        <v>临床医学</v>
      </c>
      <c r="K26" s="15" t="str">
        <f>VLOOKUP(B26,[1]Sheet2!$C$2:$Q$565,10,FALSE)</f>
        <v>520121199003014222</v>
      </c>
    </row>
    <row r="27" spans="1:11">
      <c r="A27" s="14" t="s">
        <v>29</v>
      </c>
      <c r="B27" s="5">
        <v>20190121904</v>
      </c>
      <c r="C27" s="5" t="s">
        <v>4</v>
      </c>
      <c r="D27" s="5" t="s">
        <v>22</v>
      </c>
      <c r="E27" s="5">
        <v>69.7</v>
      </c>
      <c r="F27" s="5">
        <f t="shared" si="1"/>
        <v>8</v>
      </c>
      <c r="G27" s="5" t="s">
        <v>208</v>
      </c>
      <c r="H27" s="15" t="str">
        <f>VLOOKUP(B27,[1]Sheet2!$C$2:$Q$565,13,FALSE)</f>
        <v>15519140826</v>
      </c>
      <c r="I27" t="s">
        <v>212</v>
      </c>
      <c r="J27" s="15" t="str">
        <f>VLOOKUP(B27,[1]Sheet2!$C$2:$Q$565,6,FALSE)</f>
        <v>临床医学</v>
      </c>
      <c r="K27" s="15" t="str">
        <f>VLOOKUP(B27,[1]Sheet2!$C$2:$Q$565,10,FALSE)</f>
        <v>520121199107181826</v>
      </c>
    </row>
    <row r="28" spans="1:11">
      <c r="A28" s="14" t="s">
        <v>30</v>
      </c>
      <c r="B28" s="5">
        <v>20190121722</v>
      </c>
      <c r="C28" s="5" t="s">
        <v>4</v>
      </c>
      <c r="D28" s="5" t="s">
        <v>22</v>
      </c>
      <c r="E28" s="5">
        <v>68.400000000000006</v>
      </c>
      <c r="F28" s="5">
        <f t="shared" si="1"/>
        <v>9</v>
      </c>
      <c r="G28" s="5" t="s">
        <v>208</v>
      </c>
      <c r="H28" s="15" t="str">
        <f>VLOOKUP(B28,[1]Sheet2!$C$2:$Q$565,13,FALSE)</f>
        <v>18275335909</v>
      </c>
      <c r="I28" t="s">
        <v>212</v>
      </c>
      <c r="J28" s="15" t="str">
        <f>VLOOKUP(B28,[1]Sheet2!$C$2:$Q$565,6,FALSE)</f>
        <v>临床医学</v>
      </c>
      <c r="K28" s="15" t="str">
        <f>VLOOKUP(B28,[1]Sheet2!$C$2:$Q$565,10,FALSE)</f>
        <v>520121199209070027</v>
      </c>
    </row>
    <row r="29" spans="1:11">
      <c r="A29" s="14" t="s">
        <v>31</v>
      </c>
      <c r="B29" s="5">
        <v>20190121623</v>
      </c>
      <c r="C29" s="5" t="s">
        <v>4</v>
      </c>
      <c r="D29" s="5" t="s">
        <v>22</v>
      </c>
      <c r="E29" s="5">
        <v>66.5</v>
      </c>
      <c r="F29" s="5">
        <f t="shared" si="1"/>
        <v>10</v>
      </c>
      <c r="G29" s="5" t="s">
        <v>208</v>
      </c>
      <c r="H29" s="15" t="str">
        <f>VLOOKUP(B29,[1]Sheet2!$C$2:$Q$565,13,FALSE)</f>
        <v>18798729439</v>
      </c>
      <c r="I29" t="s">
        <v>212</v>
      </c>
      <c r="J29" s="15" t="str">
        <f>VLOOKUP(B29,[1]Sheet2!$C$2:$Q$565,6,FALSE)</f>
        <v>临床医学</v>
      </c>
      <c r="K29" s="15" t="str">
        <f>VLOOKUP(B29,[1]Sheet2!$C$2:$Q$565,10,FALSE)</f>
        <v>520121198608181248</v>
      </c>
    </row>
    <row r="30" spans="1:11">
      <c r="A30" s="14" t="s">
        <v>32</v>
      </c>
      <c r="B30" s="5">
        <v>20190120904</v>
      </c>
      <c r="C30" s="5" t="s">
        <v>4</v>
      </c>
      <c r="D30" s="5" t="s">
        <v>22</v>
      </c>
      <c r="E30" s="5">
        <v>66.400000000000006</v>
      </c>
      <c r="F30" s="5">
        <f t="shared" si="1"/>
        <v>11</v>
      </c>
      <c r="G30" s="5" t="s">
        <v>208</v>
      </c>
      <c r="H30" s="15" t="str">
        <f>VLOOKUP(B30,[1]Sheet2!$C$2:$Q$565,13,FALSE)</f>
        <v>18798122635</v>
      </c>
      <c r="I30" t="s">
        <v>212</v>
      </c>
      <c r="J30" s="15" t="str">
        <f>VLOOKUP(B30,[1]Sheet2!$C$2:$Q$565,6,FALSE)</f>
        <v>临床医学</v>
      </c>
      <c r="K30" s="15" t="str">
        <f>VLOOKUP(B30,[1]Sheet2!$C$2:$Q$565,10,FALSE)</f>
        <v>520121199203217649</v>
      </c>
    </row>
    <row r="31" spans="1:11">
      <c r="A31" s="14" t="s">
        <v>33</v>
      </c>
      <c r="B31" s="5">
        <v>20190121530</v>
      </c>
      <c r="C31" s="5" t="s">
        <v>4</v>
      </c>
      <c r="D31" s="5" t="s">
        <v>22</v>
      </c>
      <c r="E31" s="5">
        <v>64.8</v>
      </c>
      <c r="F31" s="5">
        <f t="shared" si="1"/>
        <v>12</v>
      </c>
      <c r="G31" s="5" t="s">
        <v>208</v>
      </c>
      <c r="H31" s="15" t="str">
        <f>VLOOKUP(B31,[1]Sheet2!$C$2:$Q$565,13,FALSE)</f>
        <v>18744932720</v>
      </c>
      <c r="I31" t="s">
        <v>212</v>
      </c>
      <c r="J31" s="15" t="str">
        <f>VLOOKUP(B31,[1]Sheet2!$C$2:$Q$565,6,FALSE)</f>
        <v>临床医学（儿科学）</v>
      </c>
      <c r="K31" s="15" t="str">
        <f>VLOOKUP(B31,[1]Sheet2!$C$2:$Q$565,10,FALSE)</f>
        <v>520121198503241021</v>
      </c>
    </row>
    <row r="32" spans="1:11">
      <c r="A32" s="14" t="s">
        <v>34</v>
      </c>
      <c r="B32" s="5">
        <v>20190121912</v>
      </c>
      <c r="C32" s="5" t="s">
        <v>4</v>
      </c>
      <c r="D32" s="5" t="s">
        <v>22</v>
      </c>
      <c r="E32" s="5">
        <v>63.8</v>
      </c>
      <c r="F32" s="5">
        <f t="shared" si="1"/>
        <v>13</v>
      </c>
      <c r="G32" s="5" t="s">
        <v>208</v>
      </c>
      <c r="H32" s="15" t="str">
        <f>VLOOKUP(B32,[1]Sheet2!$C$2:$Q$565,13,FALSE)</f>
        <v>18786730281</v>
      </c>
      <c r="I32" t="s">
        <v>212</v>
      </c>
      <c r="J32" s="15" t="str">
        <f>VLOOKUP(B32,[1]Sheet2!$C$2:$Q$565,6,FALSE)</f>
        <v>临床医学</v>
      </c>
      <c r="K32" s="15" t="str">
        <f>VLOOKUP(B32,[1]Sheet2!$C$2:$Q$565,10,FALSE)</f>
        <v>520121198912297210</v>
      </c>
    </row>
    <row r="33" spans="1:11">
      <c r="A33" s="14" t="s">
        <v>35</v>
      </c>
      <c r="B33" s="5">
        <v>20190120618</v>
      </c>
      <c r="C33" s="5" t="s">
        <v>4</v>
      </c>
      <c r="D33" s="5" t="s">
        <v>22</v>
      </c>
      <c r="E33" s="5">
        <v>61.7</v>
      </c>
      <c r="F33" s="5">
        <f t="shared" si="1"/>
        <v>14</v>
      </c>
      <c r="G33" s="5" t="s">
        <v>208</v>
      </c>
      <c r="H33" s="15" t="str">
        <f>VLOOKUP(B33,[1]Sheet2!$C$2:$Q$565,13,FALSE)</f>
        <v>15885520820</v>
      </c>
      <c r="I33" t="s">
        <v>212</v>
      </c>
      <c r="J33" s="15" t="str">
        <f>VLOOKUP(B33,[1]Sheet2!$C$2:$Q$565,6,FALSE)</f>
        <v>临床医学</v>
      </c>
      <c r="K33" s="15" t="str">
        <f>VLOOKUP(B33,[1]Sheet2!$C$2:$Q$565,10,FALSE)</f>
        <v>520102198702184024</v>
      </c>
    </row>
    <row r="34" spans="1:11">
      <c r="A34" s="14" t="s">
        <v>36</v>
      </c>
      <c r="B34" s="5">
        <v>20190121916</v>
      </c>
      <c r="C34" s="5" t="s">
        <v>4</v>
      </c>
      <c r="D34" s="5" t="s">
        <v>22</v>
      </c>
      <c r="E34" s="5">
        <v>58.1</v>
      </c>
      <c r="F34" s="5">
        <f t="shared" si="1"/>
        <v>15</v>
      </c>
      <c r="G34" s="5" t="s">
        <v>208</v>
      </c>
      <c r="H34" s="15" t="str">
        <f>VLOOKUP(B34,[1]Sheet2!$C$2:$Q$565,13,FALSE)</f>
        <v>18585240886</v>
      </c>
      <c r="I34" t="s">
        <v>212</v>
      </c>
      <c r="J34" s="15" t="str">
        <f>VLOOKUP(B34,[1]Sheet2!$C$2:$Q$565,6,FALSE)</f>
        <v>临床医学</v>
      </c>
      <c r="K34" s="15" t="str">
        <f>VLOOKUP(B34,[1]Sheet2!$C$2:$Q$565,10,FALSE)</f>
        <v>520121199001033825</v>
      </c>
    </row>
    <row r="35" spans="1:11" hidden="1">
      <c r="A35" s="14" t="s">
        <v>213</v>
      </c>
      <c r="B35" s="5">
        <v>20190121713</v>
      </c>
      <c r="C35" s="5" t="s">
        <v>4</v>
      </c>
      <c r="D35" s="5" t="s">
        <v>22</v>
      </c>
      <c r="E35" s="5">
        <v>53.9</v>
      </c>
      <c r="F35" s="5">
        <f t="shared" si="1"/>
        <v>16</v>
      </c>
      <c r="G35" s="5" t="s">
        <v>211</v>
      </c>
      <c r="H35" s="10" t="str">
        <f>VLOOKUP(B35,[1]Sheet2!$C$2:$Q$565,13,FALSE)</f>
        <v>18785150584</v>
      </c>
      <c r="J35" s="15" t="str">
        <f>VLOOKUP(B35,[1]Sheet2!$C$2:$Q$565,6,FALSE)</f>
        <v>临床医学</v>
      </c>
      <c r="K35" s="15" t="str">
        <f>VLOOKUP(B35,[1]Sheet2!$C$2:$Q$565,10,FALSE)</f>
        <v>520121198702273843</v>
      </c>
    </row>
    <row r="36" spans="1:11">
      <c r="A36" s="14" t="s">
        <v>37</v>
      </c>
      <c r="B36" s="5">
        <v>20190131705</v>
      </c>
      <c r="C36" s="5" t="s">
        <v>4</v>
      </c>
      <c r="D36" s="5" t="s">
        <v>38</v>
      </c>
      <c r="E36" s="5">
        <v>101.4</v>
      </c>
      <c r="F36" s="5">
        <f t="shared" ref="F36:F72" si="2">RANK(E36,E$36:E$72,0)</f>
        <v>1</v>
      </c>
      <c r="G36" s="5" t="s">
        <v>208</v>
      </c>
      <c r="H36" s="15" t="str">
        <f>VLOOKUP(B36,[1]Sheet2!$C$2:$Q$565,13,FALSE)</f>
        <v>18275318706</v>
      </c>
      <c r="I36" t="s">
        <v>209</v>
      </c>
      <c r="J36" s="15" t="str">
        <f>VLOOKUP(B36,[1]Sheet2!$C$2:$Q$565,6,FALSE)</f>
        <v>护理学</v>
      </c>
      <c r="K36" s="15" t="str">
        <f>VLOOKUP(B36,[1]Sheet2!$C$2:$Q$565,10,FALSE)</f>
        <v>520121199010235429</v>
      </c>
    </row>
    <row r="37" spans="1:11">
      <c r="A37" s="14" t="s">
        <v>39</v>
      </c>
      <c r="B37" s="5">
        <v>20190131812</v>
      </c>
      <c r="C37" s="5" t="s">
        <v>4</v>
      </c>
      <c r="D37" s="5" t="s">
        <v>38</v>
      </c>
      <c r="E37" s="5">
        <v>92.4</v>
      </c>
      <c r="F37" s="5">
        <f t="shared" si="2"/>
        <v>2</v>
      </c>
      <c r="G37" s="5" t="s">
        <v>208</v>
      </c>
      <c r="H37" s="15" t="str">
        <f>VLOOKUP(B37,[1]Sheet2!$C$2:$Q$565,13,FALSE)</f>
        <v>18302524821</v>
      </c>
      <c r="I37" t="s">
        <v>209</v>
      </c>
      <c r="J37" s="15" t="str">
        <f>VLOOKUP(B37,[1]Sheet2!$C$2:$Q$565,6,FALSE)</f>
        <v>护理学</v>
      </c>
      <c r="K37" s="15" t="str">
        <f>VLOOKUP(B37,[1]Sheet2!$C$2:$Q$565,10,FALSE)</f>
        <v>520112199011011420</v>
      </c>
    </row>
    <row r="38" spans="1:11">
      <c r="A38" s="14" t="s">
        <v>40</v>
      </c>
      <c r="B38" s="5">
        <v>20190130329</v>
      </c>
      <c r="C38" s="5" t="s">
        <v>4</v>
      </c>
      <c r="D38" s="5" t="s">
        <v>38</v>
      </c>
      <c r="E38" s="5">
        <v>90.7</v>
      </c>
      <c r="F38" s="5">
        <f t="shared" si="2"/>
        <v>3</v>
      </c>
      <c r="G38" s="5" t="s">
        <v>208</v>
      </c>
      <c r="H38" s="15" t="str">
        <f>VLOOKUP(B38,[1]Sheet2!$C$2:$Q$565,13,FALSE)</f>
        <v>18302616102</v>
      </c>
      <c r="I38" t="s">
        <v>209</v>
      </c>
      <c r="J38" s="15" t="str">
        <f>VLOOKUP(B38,[1]Sheet2!$C$2:$Q$565,6,FALSE)</f>
        <v>护理学</v>
      </c>
      <c r="K38" s="15" t="str">
        <f>VLOOKUP(B38,[1]Sheet2!$C$2:$Q$565,10,FALSE)</f>
        <v>520121199301281847</v>
      </c>
    </row>
    <row r="39" spans="1:11">
      <c r="A39" s="14" t="s">
        <v>41</v>
      </c>
      <c r="B39" s="5">
        <v>20190130621</v>
      </c>
      <c r="C39" s="5" t="s">
        <v>4</v>
      </c>
      <c r="D39" s="5" t="s">
        <v>38</v>
      </c>
      <c r="E39" s="5">
        <v>90.1</v>
      </c>
      <c r="F39" s="5">
        <f t="shared" si="2"/>
        <v>4</v>
      </c>
      <c r="G39" s="5" t="s">
        <v>208</v>
      </c>
      <c r="H39" s="15" t="str">
        <f>VLOOKUP(B39,[1]Sheet2!$C$2:$Q$565,13,FALSE)</f>
        <v>15599111615</v>
      </c>
      <c r="I39" t="s">
        <v>209</v>
      </c>
      <c r="J39" s="15" t="str">
        <f>VLOOKUP(B39,[1]Sheet2!$C$2:$Q$565,6,FALSE)</f>
        <v>护理学</v>
      </c>
      <c r="K39" s="15" t="str">
        <f>VLOOKUP(B39,[1]Sheet2!$C$2:$Q$565,10,FALSE)</f>
        <v>520121198809182845</v>
      </c>
    </row>
    <row r="40" spans="1:11">
      <c r="A40" s="14" t="s">
        <v>42</v>
      </c>
      <c r="B40" s="5">
        <v>20190131013</v>
      </c>
      <c r="C40" s="5" t="s">
        <v>4</v>
      </c>
      <c r="D40" s="5" t="s">
        <v>38</v>
      </c>
      <c r="E40" s="5">
        <v>85.1</v>
      </c>
      <c r="F40" s="5">
        <f t="shared" si="2"/>
        <v>5</v>
      </c>
      <c r="G40" s="5" t="s">
        <v>208</v>
      </c>
      <c r="H40" s="15" t="str">
        <f>VLOOKUP(B40,[1]Sheet2!$C$2:$Q$565,13,FALSE)</f>
        <v>15885108772</v>
      </c>
      <c r="I40" t="s">
        <v>209</v>
      </c>
      <c r="J40" s="15" t="str">
        <f>VLOOKUP(B40,[1]Sheet2!$C$2:$Q$565,6,FALSE)</f>
        <v>护理学</v>
      </c>
      <c r="K40" s="15" t="str">
        <f>VLOOKUP(B40,[1]Sheet2!$C$2:$Q$565,10,FALSE)</f>
        <v>520121199002275228</v>
      </c>
    </row>
    <row r="41" spans="1:11">
      <c r="A41" s="14" t="s">
        <v>43</v>
      </c>
      <c r="B41" s="5">
        <v>20190130608</v>
      </c>
      <c r="C41" s="5" t="s">
        <v>4</v>
      </c>
      <c r="D41" s="5" t="s">
        <v>38</v>
      </c>
      <c r="E41" s="5">
        <v>82.9</v>
      </c>
      <c r="F41" s="5">
        <f t="shared" si="2"/>
        <v>6</v>
      </c>
      <c r="G41" s="5" t="s">
        <v>208</v>
      </c>
      <c r="H41" s="15" t="str">
        <f>VLOOKUP(B41,[1]Sheet2!$C$2:$Q$565,13,FALSE)</f>
        <v>13639020972</v>
      </c>
      <c r="I41" t="s">
        <v>209</v>
      </c>
      <c r="J41" s="15" t="str">
        <f>VLOOKUP(B41,[1]Sheet2!$C$2:$Q$565,6,FALSE)</f>
        <v>护理学</v>
      </c>
      <c r="K41" s="15" t="str">
        <f>VLOOKUP(B41,[1]Sheet2!$C$2:$Q$565,10,FALSE)</f>
        <v>520121198912155220</v>
      </c>
    </row>
    <row r="42" spans="1:11">
      <c r="A42" s="14" t="s">
        <v>44</v>
      </c>
      <c r="B42" s="5">
        <v>20190130226</v>
      </c>
      <c r="C42" s="5" t="s">
        <v>4</v>
      </c>
      <c r="D42" s="5" t="s">
        <v>38</v>
      </c>
      <c r="E42" s="5">
        <v>79.900000000000006</v>
      </c>
      <c r="F42" s="5">
        <f t="shared" si="2"/>
        <v>7</v>
      </c>
      <c r="G42" s="5" t="s">
        <v>208</v>
      </c>
      <c r="H42" s="15" t="str">
        <f>VLOOKUP(B42,[1]Sheet2!$C$2:$Q$565,13,FALSE)</f>
        <v>18275281479</v>
      </c>
      <c r="I42" t="s">
        <v>209</v>
      </c>
      <c r="J42" s="15" t="str">
        <f>VLOOKUP(B42,[1]Sheet2!$C$2:$Q$565,6,FALSE)</f>
        <v>护理学</v>
      </c>
      <c r="K42" s="15" t="str">
        <f>VLOOKUP(B42,[1]Sheet2!$C$2:$Q$565,10,FALSE)</f>
        <v>520121199108120021</v>
      </c>
    </row>
    <row r="43" spans="1:11">
      <c r="A43" s="14" t="s">
        <v>45</v>
      </c>
      <c r="B43" s="5">
        <v>20190131216</v>
      </c>
      <c r="C43" s="5" t="s">
        <v>4</v>
      </c>
      <c r="D43" s="5" t="s">
        <v>38</v>
      </c>
      <c r="E43" s="5">
        <v>79.599999999999994</v>
      </c>
      <c r="F43" s="5">
        <f t="shared" si="2"/>
        <v>8</v>
      </c>
      <c r="G43" s="5" t="s">
        <v>208</v>
      </c>
      <c r="H43" s="15" t="str">
        <f>VLOOKUP(B43,[1]Sheet2!$C$2:$Q$565,13,FALSE)</f>
        <v>13639002387</v>
      </c>
      <c r="I43" t="s">
        <v>209</v>
      </c>
      <c r="J43" s="15" t="str">
        <f>VLOOKUP(B43,[1]Sheet2!$C$2:$Q$565,6,FALSE)</f>
        <v>护理学</v>
      </c>
      <c r="K43" s="15" t="str">
        <f>VLOOKUP(B43,[1]Sheet2!$C$2:$Q$565,10,FALSE)</f>
        <v>520121198510020040</v>
      </c>
    </row>
    <row r="44" spans="1:11">
      <c r="A44" s="14" t="s">
        <v>46</v>
      </c>
      <c r="B44" s="5">
        <v>20190131714</v>
      </c>
      <c r="C44" s="5" t="s">
        <v>4</v>
      </c>
      <c r="D44" s="5" t="s">
        <v>38</v>
      </c>
      <c r="E44" s="5">
        <v>78.8</v>
      </c>
      <c r="F44" s="5">
        <f t="shared" si="2"/>
        <v>9</v>
      </c>
      <c r="G44" s="5" t="s">
        <v>208</v>
      </c>
      <c r="H44" s="15" t="str">
        <f>VLOOKUP(B44,[1]Sheet2!$C$2:$Q$565,13,FALSE)</f>
        <v>18285142058</v>
      </c>
      <c r="I44" t="s">
        <v>209</v>
      </c>
      <c r="J44" s="15" t="str">
        <f>VLOOKUP(B44,[1]Sheet2!$C$2:$Q$565,6,FALSE)</f>
        <v>护理学</v>
      </c>
      <c r="K44" s="15" t="str">
        <f>VLOOKUP(B44,[1]Sheet2!$C$2:$Q$565,10,FALSE)</f>
        <v>522121199007023048</v>
      </c>
    </row>
    <row r="45" spans="1:11">
      <c r="A45" s="14" t="s">
        <v>47</v>
      </c>
      <c r="B45" s="5">
        <v>20190131508</v>
      </c>
      <c r="C45" s="5" t="s">
        <v>4</v>
      </c>
      <c r="D45" s="5" t="s">
        <v>38</v>
      </c>
      <c r="E45" s="5">
        <v>76.599999999999994</v>
      </c>
      <c r="F45" s="5">
        <f t="shared" si="2"/>
        <v>10</v>
      </c>
      <c r="G45" s="5" t="s">
        <v>208</v>
      </c>
      <c r="H45" s="15" t="str">
        <f>VLOOKUP(B45,[1]Sheet2!$C$2:$Q$565,13,FALSE)</f>
        <v>15185128762</v>
      </c>
      <c r="I45" t="s">
        <v>209</v>
      </c>
      <c r="J45" s="15" t="str">
        <f>VLOOKUP(B45,[1]Sheet2!$C$2:$Q$565,6,FALSE)</f>
        <v>护理学</v>
      </c>
      <c r="K45" s="15" t="str">
        <f>VLOOKUP(B45,[1]Sheet2!$C$2:$Q$565,10,FALSE)</f>
        <v>520123199309091266</v>
      </c>
    </row>
    <row r="46" spans="1:11">
      <c r="A46" s="14" t="s">
        <v>48</v>
      </c>
      <c r="B46" s="5">
        <v>20190130118</v>
      </c>
      <c r="C46" s="5" t="s">
        <v>4</v>
      </c>
      <c r="D46" s="5" t="s">
        <v>38</v>
      </c>
      <c r="E46" s="5">
        <v>75.5</v>
      </c>
      <c r="F46" s="5">
        <f t="shared" si="2"/>
        <v>11</v>
      </c>
      <c r="G46" s="5" t="s">
        <v>208</v>
      </c>
      <c r="H46" s="15" t="str">
        <f>VLOOKUP(B46,[1]Sheet2!$C$2:$Q$565,13,FALSE)</f>
        <v>18984192348</v>
      </c>
      <c r="I46" t="s">
        <v>209</v>
      </c>
      <c r="J46" s="15" t="str">
        <f>VLOOKUP(B46,[1]Sheet2!$C$2:$Q$565,6,FALSE)</f>
        <v>护理学</v>
      </c>
      <c r="K46" s="15" t="str">
        <f>VLOOKUP(B46,[1]Sheet2!$C$2:$Q$565,10,FALSE)</f>
        <v>522526198410022220</v>
      </c>
    </row>
    <row r="47" spans="1:11">
      <c r="A47" s="14" t="s">
        <v>49</v>
      </c>
      <c r="B47" s="5">
        <v>20190131703</v>
      </c>
      <c r="C47" s="5" t="s">
        <v>4</v>
      </c>
      <c r="D47" s="5" t="s">
        <v>38</v>
      </c>
      <c r="E47" s="5">
        <v>75.3</v>
      </c>
      <c r="F47" s="5">
        <f t="shared" si="2"/>
        <v>12</v>
      </c>
      <c r="G47" s="5" t="s">
        <v>208</v>
      </c>
      <c r="H47" s="15" t="str">
        <f>VLOOKUP(B47,[1]Sheet2!$C$2:$Q$565,13,FALSE)</f>
        <v>18275269315</v>
      </c>
      <c r="I47" t="s">
        <v>209</v>
      </c>
      <c r="J47" s="15" t="str">
        <f>VLOOKUP(B47,[1]Sheet2!$C$2:$Q$565,6,FALSE)</f>
        <v>护理学</v>
      </c>
      <c r="K47" s="15" t="str">
        <f>VLOOKUP(B47,[1]Sheet2!$C$2:$Q$565,10,FALSE)</f>
        <v>520121199305155426</v>
      </c>
    </row>
    <row r="48" spans="1:11">
      <c r="A48" s="14" t="s">
        <v>50</v>
      </c>
      <c r="B48" s="5">
        <v>20190130629</v>
      </c>
      <c r="C48" s="5" t="s">
        <v>4</v>
      </c>
      <c r="D48" s="5" t="s">
        <v>38</v>
      </c>
      <c r="E48" s="5">
        <v>74.900000000000006</v>
      </c>
      <c r="F48" s="5">
        <f t="shared" si="2"/>
        <v>13</v>
      </c>
      <c r="G48" s="5" t="s">
        <v>208</v>
      </c>
      <c r="H48" s="15" t="str">
        <f>VLOOKUP(B48,[1]Sheet2!$C$2:$Q$565,13,FALSE)</f>
        <v>13809479556</v>
      </c>
      <c r="I48" t="s">
        <v>209</v>
      </c>
      <c r="J48" s="15" t="str">
        <f>VLOOKUP(B48,[1]Sheet2!$C$2:$Q$565,6,FALSE)</f>
        <v>护理学</v>
      </c>
      <c r="K48" s="15" t="str">
        <f>VLOOKUP(B48,[1]Sheet2!$C$2:$Q$565,10,FALSE)</f>
        <v>52012119920205004X</v>
      </c>
    </row>
    <row r="49" spans="1:11">
      <c r="A49" s="14" t="s">
        <v>51</v>
      </c>
      <c r="B49" s="5">
        <v>20190130214</v>
      </c>
      <c r="C49" s="5" t="s">
        <v>4</v>
      </c>
      <c r="D49" s="5" t="s">
        <v>38</v>
      </c>
      <c r="E49" s="5">
        <v>74.099999999999994</v>
      </c>
      <c r="F49" s="5">
        <f t="shared" si="2"/>
        <v>14</v>
      </c>
      <c r="G49" s="5" t="s">
        <v>208</v>
      </c>
      <c r="H49" s="15" t="str">
        <f>VLOOKUP(B49,[1]Sheet2!$C$2:$Q$565,13,FALSE)</f>
        <v>15085942886</v>
      </c>
      <c r="I49" t="s">
        <v>209</v>
      </c>
      <c r="J49" s="15" t="str">
        <f>VLOOKUP(B49,[1]Sheet2!$C$2:$Q$565,6,FALSE)</f>
        <v>护理学</v>
      </c>
      <c r="K49" s="15" t="str">
        <f>VLOOKUP(B49,[1]Sheet2!$C$2:$Q$565,10,FALSE)</f>
        <v>520121199411100023</v>
      </c>
    </row>
    <row r="50" spans="1:11">
      <c r="A50" s="14" t="s">
        <v>52</v>
      </c>
      <c r="B50" s="5">
        <v>20190130714</v>
      </c>
      <c r="C50" s="5" t="s">
        <v>4</v>
      </c>
      <c r="D50" s="5" t="s">
        <v>38</v>
      </c>
      <c r="E50" s="5">
        <v>72.8</v>
      </c>
      <c r="F50" s="5">
        <f t="shared" si="2"/>
        <v>15</v>
      </c>
      <c r="G50" s="5" t="s">
        <v>208</v>
      </c>
      <c r="H50" s="15" t="str">
        <f>VLOOKUP(B50,[1]Sheet2!$C$2:$Q$565,13,FALSE)</f>
        <v>18786096417</v>
      </c>
      <c r="I50" t="s">
        <v>209</v>
      </c>
      <c r="J50" s="15" t="str">
        <f>VLOOKUP(B50,[1]Sheet2!$C$2:$Q$565,6,FALSE)</f>
        <v>护理学</v>
      </c>
      <c r="K50" s="15" t="str">
        <f>VLOOKUP(B50,[1]Sheet2!$C$2:$Q$565,10,FALSE)</f>
        <v>51168119920525004X</v>
      </c>
    </row>
    <row r="51" spans="1:11" hidden="1">
      <c r="A51" s="14" t="s">
        <v>214</v>
      </c>
      <c r="B51" s="5">
        <v>20190131229</v>
      </c>
      <c r="C51" s="5" t="s">
        <v>4</v>
      </c>
      <c r="D51" s="5" t="s">
        <v>38</v>
      </c>
      <c r="E51" s="5">
        <v>71.900000000000006</v>
      </c>
      <c r="F51" s="5">
        <f t="shared" si="2"/>
        <v>16</v>
      </c>
      <c r="G51" s="5" t="s">
        <v>211</v>
      </c>
      <c r="H51" s="10" t="str">
        <f>VLOOKUP(B51,[1]Sheet2!$C$2:$Q$565,13,FALSE)</f>
        <v>18798020057</v>
      </c>
      <c r="J51" s="15" t="str">
        <f>VLOOKUP(B51,[1]Sheet2!$C$2:$Q$565,6,FALSE)</f>
        <v>护理学</v>
      </c>
      <c r="K51" s="15" t="str">
        <f>VLOOKUP(B51,[1]Sheet2!$C$2:$Q$565,10,FALSE)</f>
        <v>520121199207121820</v>
      </c>
    </row>
    <row r="52" spans="1:11" hidden="1">
      <c r="A52" s="14" t="s">
        <v>215</v>
      </c>
      <c r="B52" s="5">
        <v>20190130528</v>
      </c>
      <c r="C52" s="5" t="s">
        <v>4</v>
      </c>
      <c r="D52" s="5" t="s">
        <v>38</v>
      </c>
      <c r="E52" s="5">
        <v>71.599999999999994</v>
      </c>
      <c r="F52" s="5">
        <f t="shared" si="2"/>
        <v>17</v>
      </c>
      <c r="G52" s="5" t="s">
        <v>211</v>
      </c>
      <c r="H52" s="10" t="str">
        <f>VLOOKUP(B52,[1]Sheet2!$C$2:$Q$565,13,FALSE)</f>
        <v>18508511920</v>
      </c>
      <c r="J52" s="15" t="str">
        <f>VLOOKUP(B52,[1]Sheet2!$C$2:$Q$565,6,FALSE)</f>
        <v>护理学</v>
      </c>
      <c r="K52" s="15" t="str">
        <f>VLOOKUP(B52,[1]Sheet2!$C$2:$Q$565,10,FALSE)</f>
        <v>520121198710150026</v>
      </c>
    </row>
    <row r="53" spans="1:11" hidden="1">
      <c r="A53" s="14" t="s">
        <v>216</v>
      </c>
      <c r="B53" s="5">
        <v>20190130619</v>
      </c>
      <c r="C53" s="5" t="s">
        <v>4</v>
      </c>
      <c r="D53" s="5" t="s">
        <v>38</v>
      </c>
      <c r="E53" s="5">
        <v>71.599999999999994</v>
      </c>
      <c r="F53" s="5">
        <f t="shared" si="2"/>
        <v>17</v>
      </c>
      <c r="G53" s="5" t="s">
        <v>211</v>
      </c>
      <c r="H53" s="10" t="str">
        <f>VLOOKUP(B53,[1]Sheet2!$C$2:$Q$565,13,FALSE)</f>
        <v>15902609121</v>
      </c>
      <c r="J53" s="15" t="str">
        <f>VLOOKUP(B53,[1]Sheet2!$C$2:$Q$565,6,FALSE)</f>
        <v>护理学</v>
      </c>
      <c r="K53" s="15" t="str">
        <f>VLOOKUP(B53,[1]Sheet2!$C$2:$Q$565,10,FALSE)</f>
        <v>520121199009091827</v>
      </c>
    </row>
    <row r="54" spans="1:11" hidden="1">
      <c r="A54" s="14" t="s">
        <v>217</v>
      </c>
      <c r="B54" s="5">
        <v>20190130429</v>
      </c>
      <c r="C54" s="5" t="s">
        <v>4</v>
      </c>
      <c r="D54" s="5" t="s">
        <v>38</v>
      </c>
      <c r="E54" s="5">
        <v>71.099999999999994</v>
      </c>
      <c r="F54" s="5">
        <f t="shared" si="2"/>
        <v>19</v>
      </c>
      <c r="G54" s="5" t="s">
        <v>211</v>
      </c>
      <c r="H54" s="10" t="str">
        <f>VLOOKUP(B54,[1]Sheet2!$C$2:$Q$565,13,FALSE)</f>
        <v>15285137645</v>
      </c>
      <c r="J54" s="15" t="str">
        <f>VLOOKUP(B54,[1]Sheet2!$C$2:$Q$565,6,FALSE)</f>
        <v>护理学</v>
      </c>
      <c r="K54" s="15" t="str">
        <f>VLOOKUP(B54,[1]Sheet2!$C$2:$Q$565,10,FALSE)</f>
        <v>520121198804093827</v>
      </c>
    </row>
    <row r="55" spans="1:11" hidden="1">
      <c r="A55" s="14" t="s">
        <v>218</v>
      </c>
      <c r="B55" s="5">
        <v>20190131230</v>
      </c>
      <c r="C55" s="5" t="s">
        <v>4</v>
      </c>
      <c r="D55" s="5" t="s">
        <v>38</v>
      </c>
      <c r="E55" s="5">
        <v>69.7</v>
      </c>
      <c r="F55" s="5">
        <f t="shared" si="2"/>
        <v>20</v>
      </c>
      <c r="G55" s="5" t="s">
        <v>211</v>
      </c>
      <c r="H55" s="10" t="str">
        <f>VLOOKUP(B55,[1]Sheet2!$C$2:$Q$565,13,FALSE)</f>
        <v>18690723311</v>
      </c>
      <c r="J55" s="15" t="str">
        <f>VLOOKUP(B55,[1]Sheet2!$C$2:$Q$565,6,FALSE)</f>
        <v>护理学</v>
      </c>
      <c r="K55" s="15" t="str">
        <f>VLOOKUP(B55,[1]Sheet2!$C$2:$Q$565,10,FALSE)</f>
        <v>520121199306221827</v>
      </c>
    </row>
    <row r="56" spans="1:11" hidden="1">
      <c r="A56" s="14" t="s">
        <v>219</v>
      </c>
      <c r="B56" s="5">
        <v>20190130213</v>
      </c>
      <c r="C56" s="5" t="s">
        <v>4</v>
      </c>
      <c r="D56" s="5" t="s">
        <v>38</v>
      </c>
      <c r="E56" s="5">
        <v>68.400000000000006</v>
      </c>
      <c r="F56" s="5">
        <f t="shared" si="2"/>
        <v>21</v>
      </c>
      <c r="G56" s="5" t="s">
        <v>211</v>
      </c>
      <c r="H56" s="10" t="str">
        <f>VLOOKUP(B56,[1]Sheet2!$C$2:$Q$565,13,FALSE)</f>
        <v>13312267953</v>
      </c>
      <c r="J56" s="15" t="str">
        <f>VLOOKUP(B56,[1]Sheet2!$C$2:$Q$565,6,FALSE)</f>
        <v>护理学</v>
      </c>
      <c r="K56" s="15" t="str">
        <f>VLOOKUP(B56,[1]Sheet2!$C$2:$Q$565,10,FALSE)</f>
        <v>52272919880923302X</v>
      </c>
    </row>
    <row r="57" spans="1:11" hidden="1">
      <c r="A57" s="14" t="s">
        <v>220</v>
      </c>
      <c r="B57" s="5">
        <v>20190131104</v>
      </c>
      <c r="C57" s="5" t="s">
        <v>4</v>
      </c>
      <c r="D57" s="5" t="s">
        <v>38</v>
      </c>
      <c r="E57" s="5">
        <v>68.3</v>
      </c>
      <c r="F57" s="5">
        <f t="shared" si="2"/>
        <v>22</v>
      </c>
      <c r="G57" s="5" t="s">
        <v>211</v>
      </c>
      <c r="H57" s="10" t="str">
        <f>VLOOKUP(B57,[1]Sheet2!$C$2:$Q$565,13,FALSE)</f>
        <v>18285418323</v>
      </c>
      <c r="J57" s="15" t="str">
        <f>VLOOKUP(B57,[1]Sheet2!$C$2:$Q$565,6,FALSE)</f>
        <v>护理学</v>
      </c>
      <c r="K57" s="15" t="str">
        <f>VLOOKUP(B57,[1]Sheet2!$C$2:$Q$565,10,FALSE)</f>
        <v>522725199108190046</v>
      </c>
    </row>
    <row r="58" spans="1:11" hidden="1">
      <c r="A58" s="14" t="s">
        <v>221</v>
      </c>
      <c r="B58" s="5">
        <v>20190131209</v>
      </c>
      <c r="C58" s="5" t="s">
        <v>4</v>
      </c>
      <c r="D58" s="5" t="s">
        <v>38</v>
      </c>
      <c r="E58" s="5">
        <v>67.7</v>
      </c>
      <c r="F58" s="5">
        <f t="shared" si="2"/>
        <v>23</v>
      </c>
      <c r="G58" s="5" t="s">
        <v>211</v>
      </c>
      <c r="H58" s="10" t="str">
        <f>VLOOKUP(B58,[1]Sheet2!$C$2:$Q$565,13,FALSE)</f>
        <v>18632906017</v>
      </c>
      <c r="J58" s="15" t="str">
        <f>VLOOKUP(B58,[1]Sheet2!$C$2:$Q$565,6,FALSE)</f>
        <v>护理学</v>
      </c>
      <c r="K58" s="15" t="str">
        <f>VLOOKUP(B58,[1]Sheet2!$C$2:$Q$565,10,FALSE)</f>
        <v>132201199211087222</v>
      </c>
    </row>
    <row r="59" spans="1:11" hidden="1">
      <c r="A59" s="14" t="s">
        <v>222</v>
      </c>
      <c r="B59" s="5">
        <v>20190130227</v>
      </c>
      <c r="C59" s="5" t="s">
        <v>4</v>
      </c>
      <c r="D59" s="5" t="s">
        <v>38</v>
      </c>
      <c r="E59" s="5">
        <v>67.599999999999994</v>
      </c>
      <c r="F59" s="5">
        <f t="shared" si="2"/>
        <v>24</v>
      </c>
      <c r="G59" s="5" t="s">
        <v>211</v>
      </c>
      <c r="H59" s="10" t="str">
        <f>VLOOKUP(B59,[1]Sheet2!$C$2:$Q$565,13,FALSE)</f>
        <v>15985199118</v>
      </c>
      <c r="J59" s="15" t="str">
        <f>VLOOKUP(B59,[1]Sheet2!$C$2:$Q$565,6,FALSE)</f>
        <v>护理学</v>
      </c>
      <c r="K59" s="15" t="str">
        <f>VLOOKUP(B59,[1]Sheet2!$C$2:$Q$565,10,FALSE)</f>
        <v>520121198911080060</v>
      </c>
    </row>
    <row r="60" spans="1:11" hidden="1">
      <c r="A60" s="14" t="s">
        <v>223</v>
      </c>
      <c r="B60" s="5">
        <v>20190130720</v>
      </c>
      <c r="C60" s="5" t="s">
        <v>4</v>
      </c>
      <c r="D60" s="5" t="s">
        <v>38</v>
      </c>
      <c r="E60" s="5">
        <v>67.099999999999994</v>
      </c>
      <c r="F60" s="5">
        <f t="shared" si="2"/>
        <v>25</v>
      </c>
      <c r="G60" s="5" t="s">
        <v>211</v>
      </c>
      <c r="H60" s="10" t="str">
        <f>VLOOKUP(B60,[1]Sheet2!$C$2:$Q$565,13,FALSE)</f>
        <v>13984118703</v>
      </c>
      <c r="J60" s="15" t="str">
        <f>VLOOKUP(B60,[1]Sheet2!$C$2:$Q$565,6,FALSE)</f>
        <v>护理学</v>
      </c>
      <c r="K60" s="15" t="str">
        <f>VLOOKUP(B60,[1]Sheet2!$C$2:$Q$565,10,FALSE)</f>
        <v>520121199305146028</v>
      </c>
    </row>
    <row r="61" spans="1:11" hidden="1">
      <c r="A61" s="14" t="s">
        <v>224</v>
      </c>
      <c r="B61" s="5">
        <v>20190131418</v>
      </c>
      <c r="C61" s="5" t="s">
        <v>4</v>
      </c>
      <c r="D61" s="5" t="s">
        <v>38</v>
      </c>
      <c r="E61" s="5">
        <v>67</v>
      </c>
      <c r="F61" s="5">
        <f t="shared" si="2"/>
        <v>26</v>
      </c>
      <c r="G61" s="5" t="s">
        <v>211</v>
      </c>
      <c r="H61" s="10" t="str">
        <f>VLOOKUP(B61,[1]Sheet2!$C$2:$Q$565,13,FALSE)</f>
        <v>15902687504</v>
      </c>
      <c r="J61" s="15" t="str">
        <f>VLOOKUP(B61,[1]Sheet2!$C$2:$Q$565,6,FALSE)</f>
        <v>护理学</v>
      </c>
      <c r="K61" s="15" t="str">
        <f>VLOOKUP(B61,[1]Sheet2!$C$2:$Q$565,10,FALSE)</f>
        <v>520121198906057624</v>
      </c>
    </row>
    <row r="62" spans="1:11" hidden="1">
      <c r="A62" s="14" t="s">
        <v>225</v>
      </c>
      <c r="B62" s="5">
        <v>20190130530</v>
      </c>
      <c r="C62" s="5" t="s">
        <v>4</v>
      </c>
      <c r="D62" s="5" t="s">
        <v>38</v>
      </c>
      <c r="E62" s="5">
        <v>66.599999999999994</v>
      </c>
      <c r="F62" s="5">
        <f t="shared" si="2"/>
        <v>27</v>
      </c>
      <c r="G62" s="5" t="s">
        <v>211</v>
      </c>
      <c r="H62" s="10" t="str">
        <f>VLOOKUP(B62,[1]Sheet2!$C$2:$Q$565,13,FALSE)</f>
        <v>15185605461</v>
      </c>
      <c r="J62" s="15" t="str">
        <f>VLOOKUP(B62,[1]Sheet2!$C$2:$Q$565,6,FALSE)</f>
        <v>护理学</v>
      </c>
      <c r="K62" s="15" t="str">
        <f>VLOOKUP(B62,[1]Sheet2!$C$2:$Q$565,10,FALSE)</f>
        <v>520121199305221243</v>
      </c>
    </row>
    <row r="63" spans="1:11" hidden="1">
      <c r="A63" s="14" t="s">
        <v>226</v>
      </c>
      <c r="B63" s="5">
        <v>20190130623</v>
      </c>
      <c r="C63" s="5" t="s">
        <v>4</v>
      </c>
      <c r="D63" s="5" t="s">
        <v>38</v>
      </c>
      <c r="E63" s="5">
        <v>66.099999999999994</v>
      </c>
      <c r="F63" s="5">
        <f t="shared" si="2"/>
        <v>28</v>
      </c>
      <c r="G63" s="5" t="s">
        <v>211</v>
      </c>
      <c r="H63" s="10" t="str">
        <f>VLOOKUP(B63,[1]Sheet2!$C$2:$Q$565,13,FALSE)</f>
        <v>18285143576</v>
      </c>
      <c r="J63" s="15" t="str">
        <f>VLOOKUP(B63,[1]Sheet2!$C$2:$Q$565,6,FALSE)</f>
        <v>护理学</v>
      </c>
      <c r="K63" s="15" t="str">
        <f>VLOOKUP(B63,[1]Sheet2!$C$2:$Q$565,10,FALSE)</f>
        <v>522128199007281017</v>
      </c>
    </row>
    <row r="64" spans="1:11" hidden="1">
      <c r="A64" s="14" t="s">
        <v>227</v>
      </c>
      <c r="B64" s="5">
        <v>20190130126</v>
      </c>
      <c r="C64" s="5" t="s">
        <v>4</v>
      </c>
      <c r="D64" s="5" t="s">
        <v>38</v>
      </c>
      <c r="E64" s="5">
        <v>63.9</v>
      </c>
      <c r="F64" s="5">
        <f t="shared" si="2"/>
        <v>29</v>
      </c>
      <c r="G64" s="5" t="s">
        <v>211</v>
      </c>
      <c r="H64" s="10" t="str">
        <f>VLOOKUP(B64,[1]Sheet2!$C$2:$Q$565,13,FALSE)</f>
        <v>13984168470</v>
      </c>
      <c r="J64" s="15" t="str">
        <f>VLOOKUP(B64,[1]Sheet2!$C$2:$Q$565,6,FALSE)</f>
        <v>护理学</v>
      </c>
      <c r="K64" s="15" t="str">
        <f>VLOOKUP(B64,[1]Sheet2!$C$2:$Q$565,10,FALSE)</f>
        <v>520121199001013824</v>
      </c>
    </row>
    <row r="65" spans="1:11" hidden="1">
      <c r="A65" s="14" t="s">
        <v>228</v>
      </c>
      <c r="B65" s="5">
        <v>20190131213</v>
      </c>
      <c r="C65" s="5" t="s">
        <v>4</v>
      </c>
      <c r="D65" s="5" t="s">
        <v>38</v>
      </c>
      <c r="E65" s="5">
        <v>61.3</v>
      </c>
      <c r="F65" s="5">
        <f t="shared" si="2"/>
        <v>30</v>
      </c>
      <c r="G65" s="5" t="s">
        <v>211</v>
      </c>
      <c r="H65" s="10" t="str">
        <f>VLOOKUP(B65,[1]Sheet2!$C$2:$Q$565,13,FALSE)</f>
        <v>17385206485</v>
      </c>
      <c r="J65" s="15" t="str">
        <f>VLOOKUP(B65,[1]Sheet2!$C$2:$Q$565,6,FALSE)</f>
        <v>护理学</v>
      </c>
      <c r="K65" s="15" t="str">
        <f>VLOOKUP(B65,[1]Sheet2!$C$2:$Q$565,10,FALSE)</f>
        <v>520121199409094226</v>
      </c>
    </row>
    <row r="66" spans="1:11" hidden="1">
      <c r="A66" s="14" t="s">
        <v>229</v>
      </c>
      <c r="B66" s="5">
        <v>20190130315</v>
      </c>
      <c r="C66" s="5" t="s">
        <v>4</v>
      </c>
      <c r="D66" s="5" t="s">
        <v>38</v>
      </c>
      <c r="E66" s="5">
        <v>61.1</v>
      </c>
      <c r="F66" s="5">
        <f t="shared" si="2"/>
        <v>31</v>
      </c>
      <c r="G66" s="5" t="s">
        <v>211</v>
      </c>
      <c r="H66" s="10" t="str">
        <f>VLOOKUP(B66,[1]Sheet2!$C$2:$Q$565,13,FALSE)</f>
        <v>15180847817</v>
      </c>
      <c r="J66" s="15" t="str">
        <f>VLOOKUP(B66,[1]Sheet2!$C$2:$Q$565,6,FALSE)</f>
        <v>护理学</v>
      </c>
      <c r="K66" s="15" t="str">
        <f>VLOOKUP(B66,[1]Sheet2!$C$2:$Q$565,10,FALSE)</f>
        <v>520121199302156028</v>
      </c>
    </row>
    <row r="67" spans="1:11" hidden="1">
      <c r="A67" s="14" t="s">
        <v>230</v>
      </c>
      <c r="B67" s="5">
        <v>20190131123</v>
      </c>
      <c r="C67" s="5" t="s">
        <v>4</v>
      </c>
      <c r="D67" s="5" t="s">
        <v>38</v>
      </c>
      <c r="E67" s="5">
        <v>61</v>
      </c>
      <c r="F67" s="5">
        <f t="shared" si="2"/>
        <v>32</v>
      </c>
      <c r="G67" s="5" t="s">
        <v>211</v>
      </c>
      <c r="H67" s="10" t="str">
        <f>VLOOKUP(B67,[1]Sheet2!$C$2:$Q$565,13,FALSE)</f>
        <v>18275616678</v>
      </c>
      <c r="J67" s="15" t="str">
        <f>VLOOKUP(B67,[1]Sheet2!$C$2:$Q$565,6,FALSE)</f>
        <v>护理学</v>
      </c>
      <c r="K67" s="15" t="str">
        <f>VLOOKUP(B67,[1]Sheet2!$C$2:$Q$565,10,FALSE)</f>
        <v>522121198909110883</v>
      </c>
    </row>
    <row r="68" spans="1:11" hidden="1">
      <c r="A68" s="14" t="s">
        <v>231</v>
      </c>
      <c r="B68" s="5">
        <v>20190131819</v>
      </c>
      <c r="C68" s="5" t="s">
        <v>4</v>
      </c>
      <c r="D68" s="5" t="s">
        <v>38</v>
      </c>
      <c r="E68" s="5">
        <v>61</v>
      </c>
      <c r="F68" s="5">
        <f t="shared" si="2"/>
        <v>32</v>
      </c>
      <c r="G68" s="5" t="s">
        <v>211</v>
      </c>
      <c r="H68" s="10" t="str">
        <f>VLOOKUP(B68,[1]Sheet2!$C$2:$Q$565,13,FALSE)</f>
        <v>13595046654</v>
      </c>
      <c r="J68" s="15" t="str">
        <f>VLOOKUP(B68,[1]Sheet2!$C$2:$Q$565,6,FALSE)</f>
        <v>护理学</v>
      </c>
      <c r="K68" s="15" t="str">
        <f>VLOOKUP(B68,[1]Sheet2!$C$2:$Q$565,10,FALSE)</f>
        <v>520121199203041241</v>
      </c>
    </row>
    <row r="69" spans="1:11" hidden="1">
      <c r="A69" s="14" t="s">
        <v>232</v>
      </c>
      <c r="B69" s="5">
        <v>20190131910</v>
      </c>
      <c r="C69" s="5" t="s">
        <v>4</v>
      </c>
      <c r="D69" s="5" t="s">
        <v>38</v>
      </c>
      <c r="E69" s="5">
        <v>59.7</v>
      </c>
      <c r="F69" s="5">
        <f t="shared" si="2"/>
        <v>34</v>
      </c>
      <c r="G69" s="5" t="s">
        <v>211</v>
      </c>
      <c r="H69" s="10" t="str">
        <f>VLOOKUP(B69,[1]Sheet2!$C$2:$Q$565,13,FALSE)</f>
        <v>18285141657</v>
      </c>
      <c r="J69" s="15" t="str">
        <f>VLOOKUP(B69,[1]Sheet2!$C$2:$Q$565,6,FALSE)</f>
        <v>护理学</v>
      </c>
      <c r="K69" s="15" t="str">
        <f>VLOOKUP(B69,[1]Sheet2!$C$2:$Q$565,10,FALSE)</f>
        <v>520123199110071241</v>
      </c>
    </row>
    <row r="70" spans="1:11" hidden="1">
      <c r="A70" s="14" t="s">
        <v>233</v>
      </c>
      <c r="B70" s="5">
        <v>20190131002</v>
      </c>
      <c r="C70" s="5" t="s">
        <v>4</v>
      </c>
      <c r="D70" s="5" t="s">
        <v>38</v>
      </c>
      <c r="E70" s="5">
        <v>56.7</v>
      </c>
      <c r="F70" s="5">
        <f t="shared" si="2"/>
        <v>35</v>
      </c>
      <c r="G70" s="5" t="s">
        <v>211</v>
      </c>
      <c r="H70" s="10" t="str">
        <f>VLOOKUP(B70,[1]Sheet2!$C$2:$Q$565,13,FALSE)</f>
        <v>18608514954</v>
      </c>
      <c r="J70" s="15" t="str">
        <f>VLOOKUP(B70,[1]Sheet2!$C$2:$Q$565,6,FALSE)</f>
        <v>护理学</v>
      </c>
      <c r="K70" s="15" t="str">
        <f>VLOOKUP(B70,[1]Sheet2!$C$2:$Q$565,10,FALSE)</f>
        <v>520121199009271246</v>
      </c>
    </row>
    <row r="71" spans="1:11" hidden="1">
      <c r="A71" s="14" t="s">
        <v>234</v>
      </c>
      <c r="B71" s="5">
        <v>20190131725</v>
      </c>
      <c r="C71" s="5" t="s">
        <v>4</v>
      </c>
      <c r="D71" s="5" t="s">
        <v>38</v>
      </c>
      <c r="E71" s="5">
        <v>50.6</v>
      </c>
      <c r="F71" s="5">
        <f t="shared" si="2"/>
        <v>36</v>
      </c>
      <c r="G71" s="5" t="s">
        <v>211</v>
      </c>
      <c r="H71" s="10" t="str">
        <f>VLOOKUP(B71,[1]Sheet2!$C$2:$Q$565,13,FALSE)</f>
        <v>15285099944</v>
      </c>
      <c r="J71" s="15" t="str">
        <f>VLOOKUP(B71,[1]Sheet2!$C$2:$Q$565,6,FALSE)</f>
        <v>护理学</v>
      </c>
      <c r="K71" s="15" t="str">
        <f>VLOOKUP(B71,[1]Sheet2!$C$2:$Q$565,10,FALSE)</f>
        <v>520121198903220043</v>
      </c>
    </row>
    <row r="72" spans="1:11" hidden="1">
      <c r="A72" s="14" t="s">
        <v>235</v>
      </c>
      <c r="B72" s="5">
        <v>20190130320</v>
      </c>
      <c r="C72" s="5" t="s">
        <v>4</v>
      </c>
      <c r="D72" s="5" t="s">
        <v>38</v>
      </c>
      <c r="E72" s="5">
        <v>0</v>
      </c>
      <c r="F72" s="5">
        <f t="shared" si="2"/>
        <v>37</v>
      </c>
      <c r="G72" s="5" t="s">
        <v>236</v>
      </c>
      <c r="H72" s="10" t="str">
        <f>VLOOKUP(B72,[1]Sheet2!$C$2:$Q$565,13,FALSE)</f>
        <v>15761641027</v>
      </c>
      <c r="J72" s="15" t="str">
        <f>VLOOKUP(B72,[1]Sheet2!$C$2:$Q$565,6,FALSE)</f>
        <v>护理学</v>
      </c>
      <c r="K72" s="15" t="str">
        <f>VLOOKUP(B72,[1]Sheet2!$C$2:$Q$565,10,FALSE)</f>
        <v>520121199409151825</v>
      </c>
    </row>
    <row r="73" spans="1:11">
      <c r="A73" s="14" t="s">
        <v>53</v>
      </c>
      <c r="B73" s="5">
        <v>20190140815</v>
      </c>
      <c r="C73" s="5" t="s">
        <v>4</v>
      </c>
      <c r="D73" s="5" t="s">
        <v>54</v>
      </c>
      <c r="E73" s="5">
        <v>79.5</v>
      </c>
      <c r="F73" s="5">
        <f>RANK(E73,E$73:E$77,0)</f>
        <v>1</v>
      </c>
      <c r="G73" s="5" t="s">
        <v>208</v>
      </c>
      <c r="H73" s="15" t="str">
        <f>VLOOKUP(B73,[1]Sheet2!$C$2:$Q$565,13,FALSE)</f>
        <v>18275007014</v>
      </c>
      <c r="I73" t="s">
        <v>209</v>
      </c>
      <c r="J73" s="15" t="str">
        <f>VLOOKUP(B73,[1]Sheet2!$C$2:$Q$565,6,FALSE)</f>
        <v>药学</v>
      </c>
      <c r="K73" s="15" t="str">
        <f>VLOOKUP(B73,[1]Sheet2!$C$2:$Q$565,10,FALSE)</f>
        <v>52242819921206101X</v>
      </c>
    </row>
    <row r="74" spans="1:11">
      <c r="A74" s="14" t="s">
        <v>55</v>
      </c>
      <c r="B74" s="5">
        <v>20190140819</v>
      </c>
      <c r="C74" s="5" t="s">
        <v>4</v>
      </c>
      <c r="D74" s="5" t="s">
        <v>54</v>
      </c>
      <c r="E74" s="5">
        <v>78.900000000000006</v>
      </c>
      <c r="F74" s="5">
        <f>RANK(E74,E$73:E$77,0)</f>
        <v>2</v>
      </c>
      <c r="G74" s="5" t="s">
        <v>208</v>
      </c>
      <c r="H74" s="15" t="str">
        <f>VLOOKUP(B74,[1]Sheet2!$C$2:$Q$565,13,FALSE)</f>
        <v>18586679596</v>
      </c>
      <c r="I74" t="s">
        <v>209</v>
      </c>
      <c r="J74" s="15" t="str">
        <f>VLOOKUP(B74,[1]Sheet2!$C$2:$Q$565,6,FALSE)</f>
        <v>药学</v>
      </c>
      <c r="K74" s="15" t="str">
        <f>VLOOKUP(B74,[1]Sheet2!$C$2:$Q$565,10,FALSE)</f>
        <v>522425198704163027</v>
      </c>
    </row>
    <row r="75" spans="1:11">
      <c r="A75" s="14" t="s">
        <v>56</v>
      </c>
      <c r="B75" s="5">
        <v>20190141126</v>
      </c>
      <c r="C75" s="5" t="s">
        <v>4</v>
      </c>
      <c r="D75" s="5" t="s">
        <v>54</v>
      </c>
      <c r="E75" s="5">
        <v>74.900000000000006</v>
      </c>
      <c r="F75" s="5">
        <f>RANK(E75,E$73:E$77,0)</f>
        <v>3</v>
      </c>
      <c r="G75" s="5" t="s">
        <v>208</v>
      </c>
      <c r="H75" s="15" t="str">
        <f>VLOOKUP(B75,[1]Sheet2!$C$2:$Q$565,13,FALSE)</f>
        <v>13765162664</v>
      </c>
      <c r="I75" t="s">
        <v>209</v>
      </c>
      <c r="J75" s="15" t="str">
        <f>VLOOKUP(B75,[1]Sheet2!$C$2:$Q$565,6,FALSE)</f>
        <v>药学</v>
      </c>
      <c r="K75" s="15" t="str">
        <f>VLOOKUP(B75,[1]Sheet2!$C$2:$Q$565,10,FALSE)</f>
        <v>520121198804074247</v>
      </c>
    </row>
    <row r="76" spans="1:11" hidden="1">
      <c r="A76" s="14" t="s">
        <v>237</v>
      </c>
      <c r="B76" s="5">
        <v>20190140210</v>
      </c>
      <c r="C76" s="5" t="s">
        <v>4</v>
      </c>
      <c r="D76" s="5" t="s">
        <v>54</v>
      </c>
      <c r="E76" s="5">
        <v>67.3</v>
      </c>
      <c r="F76" s="5">
        <f>RANK(E76,E$73:E$77,0)</f>
        <v>4</v>
      </c>
      <c r="G76" s="5" t="s">
        <v>211</v>
      </c>
      <c r="H76" s="10" t="str">
        <f>VLOOKUP(B76,[1]Sheet2!$C$2:$Q$565,13,FALSE)</f>
        <v>15285508828</v>
      </c>
      <c r="J76" s="15" t="str">
        <f>VLOOKUP(B76,[1]Sheet2!$C$2:$Q$565,6,FALSE)</f>
        <v>药学</v>
      </c>
      <c r="K76" s="15" t="str">
        <f>VLOOKUP(B76,[1]Sheet2!$C$2:$Q$565,10,FALSE)</f>
        <v>520121198701190026</v>
      </c>
    </row>
    <row r="77" spans="1:11" hidden="1">
      <c r="A77" s="14" t="s">
        <v>238</v>
      </c>
      <c r="B77" s="5">
        <v>20190141008</v>
      </c>
      <c r="C77" s="5" t="s">
        <v>4</v>
      </c>
      <c r="D77" s="5" t="s">
        <v>54</v>
      </c>
      <c r="E77" s="5">
        <v>58.9</v>
      </c>
      <c r="F77" s="5">
        <f>RANK(E77,E$73:E$77,0)</f>
        <v>5</v>
      </c>
      <c r="G77" s="5" t="s">
        <v>211</v>
      </c>
      <c r="H77" s="10" t="str">
        <f>VLOOKUP(B77,[1]Sheet2!$C$2:$Q$565,13,FALSE)</f>
        <v>15761610074</v>
      </c>
      <c r="J77" s="15" t="str">
        <f>VLOOKUP(B77,[1]Sheet2!$C$2:$Q$565,6,FALSE)</f>
        <v>药学</v>
      </c>
      <c r="K77" s="15" t="str">
        <f>VLOOKUP(B77,[1]Sheet2!$C$2:$Q$565,10,FALSE)</f>
        <v>522228199310203025</v>
      </c>
    </row>
    <row r="78" spans="1:11">
      <c r="A78" s="14" t="s">
        <v>57</v>
      </c>
      <c r="B78" s="5">
        <v>20190150710</v>
      </c>
      <c r="C78" s="5" t="s">
        <v>4</v>
      </c>
      <c r="D78" s="5" t="s">
        <v>58</v>
      </c>
      <c r="E78" s="5">
        <v>71.3</v>
      </c>
      <c r="F78" s="5">
        <f>RANK(E78,E$78:E$80,0)</f>
        <v>1</v>
      </c>
      <c r="G78" s="5" t="s">
        <v>208</v>
      </c>
      <c r="H78" s="15" t="str">
        <f>VLOOKUP(B78,[1]Sheet2!$C$2:$Q$565,13,FALSE)</f>
        <v>18275615652</v>
      </c>
      <c r="I78" t="s">
        <v>239</v>
      </c>
      <c r="J78" s="15" t="str">
        <f>VLOOKUP(B78,[1]Sheet2!$C$2:$Q$565,6,FALSE)</f>
        <v>医学影像学</v>
      </c>
      <c r="K78" s="15" t="str">
        <f>VLOOKUP(B78,[1]Sheet2!$C$2:$Q$565,10,FALSE)</f>
        <v>522628199009026412</v>
      </c>
    </row>
    <row r="79" spans="1:11">
      <c r="A79" s="14" t="s">
        <v>59</v>
      </c>
      <c r="B79" s="5">
        <v>20190151428</v>
      </c>
      <c r="C79" s="5" t="s">
        <v>4</v>
      </c>
      <c r="D79" s="5" t="s">
        <v>58</v>
      </c>
      <c r="E79" s="5">
        <v>61.6</v>
      </c>
      <c r="F79" s="5">
        <f>RANK(E79,E$78:E$80,0)</f>
        <v>2</v>
      </c>
      <c r="G79" s="5" t="s">
        <v>208</v>
      </c>
      <c r="H79" s="15" t="str">
        <f>VLOOKUP(B79,[1]Sheet2!$C$2:$Q$565,13,FALSE)</f>
        <v>18084364769</v>
      </c>
      <c r="I79" t="s">
        <v>239</v>
      </c>
      <c r="J79" s="15" t="str">
        <f>VLOOKUP(B79,[1]Sheet2!$C$2:$Q$565,6,FALSE)</f>
        <v>医学影像学</v>
      </c>
      <c r="K79" s="15" t="str">
        <f>VLOOKUP(B79,[1]Sheet2!$C$2:$Q$565,10,FALSE)</f>
        <v>52012119920826281X</v>
      </c>
    </row>
    <row r="80" spans="1:11">
      <c r="A80" s="14" t="s">
        <v>60</v>
      </c>
      <c r="B80" s="5">
        <v>20190151907</v>
      </c>
      <c r="C80" s="5" t="s">
        <v>4</v>
      </c>
      <c r="D80" s="5" t="s">
        <v>58</v>
      </c>
      <c r="E80" s="5">
        <v>59.2</v>
      </c>
      <c r="F80" s="5">
        <f>RANK(E80,E$78:E$80,0)</f>
        <v>3</v>
      </c>
      <c r="G80" s="5" t="s">
        <v>208</v>
      </c>
      <c r="H80" s="15" t="str">
        <f>VLOOKUP(B80,[1]Sheet2!$C$2:$Q$565,13,FALSE)</f>
        <v>18798039226</v>
      </c>
      <c r="I80" t="s">
        <v>239</v>
      </c>
      <c r="J80" s="15" t="str">
        <f>VLOOKUP(B80,[1]Sheet2!$C$2:$Q$565,6,FALSE)</f>
        <v>医学影像学</v>
      </c>
      <c r="K80" s="15" t="str">
        <f>VLOOKUP(B80,[1]Sheet2!$C$2:$Q$565,10,FALSE)</f>
        <v>520121199008232827</v>
      </c>
    </row>
    <row r="81" spans="1:11">
      <c r="A81" s="14" t="s">
        <v>61</v>
      </c>
      <c r="B81" s="5">
        <v>20190160404</v>
      </c>
      <c r="C81" s="5" t="s">
        <v>4</v>
      </c>
      <c r="D81" s="5" t="s">
        <v>62</v>
      </c>
      <c r="E81" s="5">
        <v>67.5</v>
      </c>
      <c r="F81" s="5">
        <f>RANK(E81,E$81:E$82,0)</f>
        <v>1</v>
      </c>
      <c r="G81" s="5" t="s">
        <v>208</v>
      </c>
      <c r="H81" s="15" t="str">
        <f>VLOOKUP(B81,[1]Sheet2!$C$2:$Q$565,13,FALSE)</f>
        <v>18084367469</v>
      </c>
      <c r="I81" t="s">
        <v>239</v>
      </c>
      <c r="J81" s="15" t="str">
        <f>VLOOKUP(B81,[1]Sheet2!$C$2:$Q$565,6,FALSE)</f>
        <v>医学影像学</v>
      </c>
      <c r="K81" s="15" t="str">
        <f>VLOOKUP(B81,[1]Sheet2!$C$2:$Q$565,10,FALSE)</f>
        <v>370883199212046529</v>
      </c>
    </row>
    <row r="82" spans="1:11">
      <c r="A82" s="14" t="s">
        <v>63</v>
      </c>
      <c r="B82" s="5">
        <v>20190160828</v>
      </c>
      <c r="C82" s="5" t="s">
        <v>4</v>
      </c>
      <c r="D82" s="5" t="s">
        <v>62</v>
      </c>
      <c r="E82" s="5">
        <v>67.5</v>
      </c>
      <c r="F82" s="5">
        <f>RANK(E82,E$81:E$82,0)</f>
        <v>1</v>
      </c>
      <c r="G82" s="5" t="s">
        <v>208</v>
      </c>
      <c r="H82" s="15" t="str">
        <f>VLOOKUP(B82,[1]Sheet2!$C$2:$Q$565,13,FALSE)</f>
        <v>18275615632</v>
      </c>
      <c r="I82" t="s">
        <v>239</v>
      </c>
      <c r="J82" s="15" t="str">
        <f>VLOOKUP(B82,[1]Sheet2!$C$2:$Q$565,6,FALSE)</f>
        <v>医学影像学</v>
      </c>
      <c r="K82" s="15" t="str">
        <f>VLOOKUP(B82,[1]Sheet2!$C$2:$Q$565,10,FALSE)</f>
        <v>520121199105282826</v>
      </c>
    </row>
    <row r="83" spans="1:11">
      <c r="A83" s="14" t="s">
        <v>64</v>
      </c>
      <c r="B83" s="5">
        <v>20190171217</v>
      </c>
      <c r="C83" s="5" t="s">
        <v>4</v>
      </c>
      <c r="D83" s="5" t="s">
        <v>65</v>
      </c>
      <c r="E83" s="5">
        <v>87.8</v>
      </c>
      <c r="F83" s="5">
        <f t="shared" ref="F83:F93" si="3">RANK(E83,E$83:E$93,0)</f>
        <v>1</v>
      </c>
      <c r="G83" s="5" t="s">
        <v>208</v>
      </c>
      <c r="H83" s="15" t="str">
        <f>VLOOKUP(B83,[1]Sheet2!$C$2:$Q$565,13,FALSE)</f>
        <v>18798857549</v>
      </c>
      <c r="I83" t="s">
        <v>239</v>
      </c>
      <c r="J83" s="15" t="str">
        <f>VLOOKUP(B83,[1]Sheet2!$C$2:$Q$565,6,FALSE)</f>
        <v>医学检验</v>
      </c>
      <c r="K83" s="15" t="str">
        <f>VLOOKUP(B83,[1]Sheet2!$C$2:$Q$565,10,FALSE)</f>
        <v>522127199307293013</v>
      </c>
    </row>
    <row r="84" spans="1:11">
      <c r="A84" s="14" t="s">
        <v>66</v>
      </c>
      <c r="B84" s="5">
        <v>20190171323</v>
      </c>
      <c r="C84" s="5" t="s">
        <v>4</v>
      </c>
      <c r="D84" s="5" t="s">
        <v>65</v>
      </c>
      <c r="E84" s="5">
        <v>86.6</v>
      </c>
      <c r="F84" s="5">
        <f t="shared" si="3"/>
        <v>2</v>
      </c>
      <c r="G84" s="5" t="s">
        <v>208</v>
      </c>
      <c r="H84" s="15" t="str">
        <f>VLOOKUP(B84,[1]Sheet2!$C$2:$Q$565,13,FALSE)</f>
        <v>15267497705</v>
      </c>
      <c r="I84" t="s">
        <v>239</v>
      </c>
      <c r="J84" s="15" t="str">
        <f>VLOOKUP(B84,[1]Sheet2!$C$2:$Q$565,6,FALSE)</f>
        <v>医学检验</v>
      </c>
      <c r="K84" s="15" t="str">
        <f>VLOOKUP(B84,[1]Sheet2!$C$2:$Q$565,10,FALSE)</f>
        <v>520121199201057821</v>
      </c>
    </row>
    <row r="85" spans="1:11">
      <c r="A85" s="14" t="s">
        <v>67</v>
      </c>
      <c r="B85" s="5">
        <v>20190170804</v>
      </c>
      <c r="C85" s="5" t="s">
        <v>4</v>
      </c>
      <c r="D85" s="5" t="s">
        <v>65</v>
      </c>
      <c r="E85" s="5">
        <v>78.900000000000006</v>
      </c>
      <c r="F85" s="5">
        <f t="shared" si="3"/>
        <v>3</v>
      </c>
      <c r="G85" s="5" t="s">
        <v>208</v>
      </c>
      <c r="H85" s="15" t="str">
        <f>VLOOKUP(B85,[1]Sheet2!$C$2:$Q$565,13,FALSE)</f>
        <v>17885626382</v>
      </c>
      <c r="I85" t="s">
        <v>239</v>
      </c>
      <c r="J85" s="15" t="str">
        <f>VLOOKUP(B85,[1]Sheet2!$C$2:$Q$565,6,FALSE)</f>
        <v>医学检验</v>
      </c>
      <c r="K85" s="15" t="str">
        <f>VLOOKUP(B85,[1]Sheet2!$C$2:$Q$565,10,FALSE)</f>
        <v>520121199210106082</v>
      </c>
    </row>
    <row r="86" spans="1:11" hidden="1">
      <c r="A86" s="14" t="s">
        <v>240</v>
      </c>
      <c r="B86" s="5">
        <v>20190170715</v>
      </c>
      <c r="C86" s="5" t="s">
        <v>4</v>
      </c>
      <c r="D86" s="5" t="s">
        <v>65</v>
      </c>
      <c r="E86" s="5">
        <v>72.7</v>
      </c>
      <c r="F86" s="5">
        <f t="shared" si="3"/>
        <v>4</v>
      </c>
      <c r="G86" s="5" t="s">
        <v>211</v>
      </c>
      <c r="H86" s="10" t="str">
        <f>VLOOKUP(B86,[1]Sheet2!$C$2:$Q$565,13,FALSE)</f>
        <v>18798810215</v>
      </c>
      <c r="J86" s="15" t="str">
        <f>VLOOKUP(B86,[1]Sheet2!$C$2:$Q$565,6,FALSE)</f>
        <v>医学检验</v>
      </c>
      <c r="K86" s="15" t="str">
        <f>VLOOKUP(B86,[1]Sheet2!$C$2:$Q$565,10,FALSE)</f>
        <v>520121199112305424</v>
      </c>
    </row>
    <row r="87" spans="1:11" hidden="1">
      <c r="A87" s="14" t="s">
        <v>241</v>
      </c>
      <c r="B87" s="5">
        <v>20190170810</v>
      </c>
      <c r="C87" s="5" t="s">
        <v>4</v>
      </c>
      <c r="D87" s="5" t="s">
        <v>65</v>
      </c>
      <c r="E87" s="5">
        <v>71.7</v>
      </c>
      <c r="F87" s="5">
        <f t="shared" si="3"/>
        <v>5</v>
      </c>
      <c r="G87" s="5" t="s">
        <v>211</v>
      </c>
      <c r="H87" s="10" t="str">
        <f>VLOOKUP(B87,[1]Sheet2!$C$2:$Q$565,13,FALSE)</f>
        <v>18786056428</v>
      </c>
      <c r="J87" s="15" t="str">
        <f>VLOOKUP(B87,[1]Sheet2!$C$2:$Q$565,6,FALSE)</f>
        <v>医学检验</v>
      </c>
      <c r="K87" s="15" t="str">
        <f>VLOOKUP(B87,[1]Sheet2!$C$2:$Q$565,10,FALSE)</f>
        <v>52012119920605104X</v>
      </c>
    </row>
    <row r="88" spans="1:11" hidden="1">
      <c r="A88" s="14" t="s">
        <v>242</v>
      </c>
      <c r="B88" s="5">
        <v>20190170308</v>
      </c>
      <c r="C88" s="5" t="s">
        <v>4</v>
      </c>
      <c r="D88" s="5" t="s">
        <v>65</v>
      </c>
      <c r="E88" s="5">
        <v>71</v>
      </c>
      <c r="F88" s="5">
        <f t="shared" si="3"/>
        <v>6</v>
      </c>
      <c r="G88" s="5" t="s">
        <v>211</v>
      </c>
      <c r="H88" s="10" t="str">
        <f>VLOOKUP(B88,[1]Sheet2!$C$2:$Q$565,13,FALSE)</f>
        <v>13329607707</v>
      </c>
      <c r="J88" s="15" t="str">
        <f>VLOOKUP(B88,[1]Sheet2!$C$2:$Q$565,6,FALSE)</f>
        <v>医学检验</v>
      </c>
      <c r="K88" s="15" t="str">
        <f>VLOOKUP(B88,[1]Sheet2!$C$2:$Q$565,10,FALSE)</f>
        <v>522121199401305246</v>
      </c>
    </row>
    <row r="89" spans="1:11" hidden="1">
      <c r="A89" s="14" t="s">
        <v>243</v>
      </c>
      <c r="B89" s="5">
        <v>20190170611</v>
      </c>
      <c r="C89" s="5" t="s">
        <v>4</v>
      </c>
      <c r="D89" s="5" t="s">
        <v>65</v>
      </c>
      <c r="E89" s="5">
        <v>70.400000000000006</v>
      </c>
      <c r="F89" s="5">
        <f t="shared" si="3"/>
        <v>7</v>
      </c>
      <c r="G89" s="5" t="s">
        <v>211</v>
      </c>
      <c r="H89" s="10" t="str">
        <f>VLOOKUP(B89,[1]Sheet2!$C$2:$Q$565,13,FALSE)</f>
        <v>18798811236</v>
      </c>
      <c r="J89" s="15" t="str">
        <f>VLOOKUP(B89,[1]Sheet2!$C$2:$Q$565,6,FALSE)</f>
        <v>医学检验技术</v>
      </c>
      <c r="K89" s="15" t="str">
        <f>VLOOKUP(B89,[1]Sheet2!$C$2:$Q$565,10,FALSE)</f>
        <v>520121199404062823</v>
      </c>
    </row>
    <row r="90" spans="1:11" hidden="1">
      <c r="A90" s="14" t="s">
        <v>244</v>
      </c>
      <c r="B90" s="5">
        <v>20190170316</v>
      </c>
      <c r="C90" s="5" t="s">
        <v>4</v>
      </c>
      <c r="D90" s="5" t="s">
        <v>65</v>
      </c>
      <c r="E90" s="5">
        <v>69.599999999999994</v>
      </c>
      <c r="F90" s="5">
        <f t="shared" si="3"/>
        <v>8</v>
      </c>
      <c r="G90" s="5" t="s">
        <v>211</v>
      </c>
      <c r="H90" s="10" t="str">
        <f>VLOOKUP(B90,[1]Sheet2!$C$2:$Q$565,13,FALSE)</f>
        <v>18286453356</v>
      </c>
      <c r="J90" s="15" t="str">
        <f>VLOOKUP(B90,[1]Sheet2!$C$2:$Q$565,6,FALSE)</f>
        <v>医学检验</v>
      </c>
      <c r="K90" s="15" t="str">
        <f>VLOOKUP(B90,[1]Sheet2!$C$2:$Q$565,10,FALSE)</f>
        <v>522125199110071625</v>
      </c>
    </row>
    <row r="91" spans="1:11" hidden="1">
      <c r="A91" s="14" t="s">
        <v>245</v>
      </c>
      <c r="B91" s="5">
        <v>20190171615</v>
      </c>
      <c r="C91" s="5" t="s">
        <v>4</v>
      </c>
      <c r="D91" s="5" t="s">
        <v>65</v>
      </c>
      <c r="E91" s="5">
        <v>64.8</v>
      </c>
      <c r="F91" s="5">
        <f t="shared" si="3"/>
        <v>9</v>
      </c>
      <c r="G91" s="5" t="s">
        <v>211</v>
      </c>
      <c r="H91" s="10" t="str">
        <f>VLOOKUP(B91,[1]Sheet2!$C$2:$Q$565,13,FALSE)</f>
        <v>13985428724</v>
      </c>
      <c r="J91" s="15" t="str">
        <f>VLOOKUP(B91,[1]Sheet2!$C$2:$Q$565,6,FALSE)</f>
        <v>医学检验</v>
      </c>
      <c r="K91" s="15" t="str">
        <f>VLOOKUP(B91,[1]Sheet2!$C$2:$Q$565,10,FALSE)</f>
        <v>520112198804280343</v>
      </c>
    </row>
    <row r="92" spans="1:11" hidden="1">
      <c r="A92" s="14" t="s">
        <v>246</v>
      </c>
      <c r="B92" s="5">
        <v>20190171709</v>
      </c>
      <c r="C92" s="5" t="s">
        <v>4</v>
      </c>
      <c r="D92" s="5" t="s">
        <v>65</v>
      </c>
      <c r="E92" s="5">
        <v>60.1</v>
      </c>
      <c r="F92" s="5">
        <f t="shared" si="3"/>
        <v>10</v>
      </c>
      <c r="G92" s="5" t="s">
        <v>211</v>
      </c>
      <c r="H92" s="10" t="str">
        <f>VLOOKUP(B92,[1]Sheet2!$C$2:$Q$565,13,FALSE)</f>
        <v>15885070667</v>
      </c>
      <c r="J92" s="15" t="str">
        <f>VLOOKUP(B92,[1]Sheet2!$C$2:$Q$565,6,FALSE)</f>
        <v>医学检验</v>
      </c>
      <c r="K92" s="15" t="str">
        <f>VLOOKUP(B92,[1]Sheet2!$C$2:$Q$565,10,FALSE)</f>
        <v>520121199306302811</v>
      </c>
    </row>
    <row r="93" spans="1:11" hidden="1">
      <c r="A93" s="14" t="s">
        <v>247</v>
      </c>
      <c r="B93" s="5">
        <v>20190171109</v>
      </c>
      <c r="C93" s="5" t="s">
        <v>4</v>
      </c>
      <c r="D93" s="5" t="s">
        <v>65</v>
      </c>
      <c r="E93" s="5">
        <v>50.2</v>
      </c>
      <c r="F93" s="5">
        <f t="shared" si="3"/>
        <v>11</v>
      </c>
      <c r="G93" s="5" t="s">
        <v>211</v>
      </c>
      <c r="H93" s="10" t="str">
        <f>VLOOKUP(B93,[1]Sheet2!$C$2:$Q$565,13,FALSE)</f>
        <v>18083628680</v>
      </c>
      <c r="J93" s="15" t="str">
        <f>VLOOKUP(B93,[1]Sheet2!$C$2:$Q$565,6,FALSE)</f>
        <v>医学检验</v>
      </c>
      <c r="K93" s="15" t="str">
        <f>VLOOKUP(B93,[1]Sheet2!$C$2:$Q$565,10,FALSE)</f>
        <v>520121199405143860</v>
      </c>
    </row>
    <row r="94" spans="1:11">
      <c r="A94" s="14" t="s">
        <v>68</v>
      </c>
      <c r="B94" s="5">
        <v>20190181707</v>
      </c>
      <c r="C94" s="5" t="s">
        <v>4</v>
      </c>
      <c r="D94" s="5" t="s">
        <v>69</v>
      </c>
      <c r="E94" s="5">
        <v>95.3</v>
      </c>
      <c r="F94" s="5">
        <f t="shared" ref="F94:F108" si="4">RANK(E94,E$94:E$108,0)</f>
        <v>1</v>
      </c>
      <c r="G94" s="5" t="s">
        <v>208</v>
      </c>
      <c r="H94" s="15" t="str">
        <f>VLOOKUP(B94,[1]Sheet2!$C$2:$Q$565,13,FALSE)</f>
        <v>18786131974</v>
      </c>
      <c r="I94" t="s">
        <v>212</v>
      </c>
      <c r="J94" s="15" t="str">
        <f>VLOOKUP(B94,[1]Sheet2!$C$2:$Q$565,6,FALSE)</f>
        <v>会计学</v>
      </c>
      <c r="K94" s="15" t="str">
        <f>VLOOKUP(B94,[1]Sheet2!$C$2:$Q$565,10,FALSE)</f>
        <v>522401199202147610</v>
      </c>
    </row>
    <row r="95" spans="1:11">
      <c r="A95" s="14" t="s">
        <v>70</v>
      </c>
      <c r="B95" s="5">
        <v>20190181719</v>
      </c>
      <c r="C95" s="5" t="s">
        <v>4</v>
      </c>
      <c r="D95" s="5" t="s">
        <v>69</v>
      </c>
      <c r="E95" s="5">
        <v>93</v>
      </c>
      <c r="F95" s="5">
        <f t="shared" si="4"/>
        <v>2</v>
      </c>
      <c r="G95" s="5" t="s">
        <v>208</v>
      </c>
      <c r="H95" s="15" t="str">
        <f>VLOOKUP(B95,[1]Sheet2!$C$2:$Q$565,13,FALSE)</f>
        <v>18685228660</v>
      </c>
      <c r="I95" t="s">
        <v>212</v>
      </c>
      <c r="J95" s="15" t="str">
        <f>VLOOKUP(B95,[1]Sheet2!$C$2:$Q$565,6,FALSE)</f>
        <v>财务管理</v>
      </c>
      <c r="K95" s="15" t="str">
        <f>VLOOKUP(B95,[1]Sheet2!$C$2:$Q$565,10,FALSE)</f>
        <v>522128199311294015</v>
      </c>
    </row>
    <row r="96" spans="1:11">
      <c r="A96" s="14" t="s">
        <v>71</v>
      </c>
      <c r="B96" s="5">
        <v>20190180721</v>
      </c>
      <c r="C96" s="5" t="s">
        <v>4</v>
      </c>
      <c r="D96" s="5" t="s">
        <v>69</v>
      </c>
      <c r="E96" s="5">
        <v>91.7</v>
      </c>
      <c r="F96" s="5">
        <f t="shared" si="4"/>
        <v>3</v>
      </c>
      <c r="G96" s="5" t="s">
        <v>208</v>
      </c>
      <c r="H96" s="15" t="str">
        <f>VLOOKUP(B96,[1]Sheet2!$C$2:$Q$565,13,FALSE)</f>
        <v>18302682546</v>
      </c>
      <c r="I96" t="s">
        <v>212</v>
      </c>
      <c r="J96" s="15" t="str">
        <f>VLOOKUP(B96,[1]Sheet2!$C$2:$Q$565,6,FALSE)</f>
        <v>会计学</v>
      </c>
      <c r="K96" s="15" t="str">
        <f>VLOOKUP(B96,[1]Sheet2!$C$2:$Q$565,10,FALSE)</f>
        <v>52012119940709381X</v>
      </c>
    </row>
    <row r="97" spans="1:11" hidden="1">
      <c r="A97" s="14" t="s">
        <v>248</v>
      </c>
      <c r="B97" s="5">
        <v>20190181005</v>
      </c>
      <c r="C97" s="5" t="s">
        <v>4</v>
      </c>
      <c r="D97" s="5" t="s">
        <v>69</v>
      </c>
      <c r="E97" s="5">
        <v>89.5</v>
      </c>
      <c r="F97" s="5">
        <f t="shared" si="4"/>
        <v>4</v>
      </c>
      <c r="G97" s="5" t="s">
        <v>211</v>
      </c>
      <c r="H97" s="10" t="str">
        <f>VLOOKUP(B97,[1]Sheet2!$C$2:$Q$565,13,FALSE)</f>
        <v>18798860306</v>
      </c>
      <c r="J97" s="15" t="str">
        <f>VLOOKUP(B97,[1]Sheet2!$C$2:$Q$565,6,FALSE)</f>
        <v>财务管理</v>
      </c>
      <c r="K97" s="15" t="str">
        <f>VLOOKUP(B97,[1]Sheet2!$C$2:$Q$565,10,FALSE)</f>
        <v>52012119860713102X</v>
      </c>
    </row>
    <row r="98" spans="1:11" hidden="1">
      <c r="A98" s="14" t="s">
        <v>249</v>
      </c>
      <c r="B98" s="5">
        <v>20190181421</v>
      </c>
      <c r="C98" s="5" t="s">
        <v>4</v>
      </c>
      <c r="D98" s="5" t="s">
        <v>69</v>
      </c>
      <c r="E98" s="5">
        <v>88.8</v>
      </c>
      <c r="F98" s="5">
        <f t="shared" si="4"/>
        <v>5</v>
      </c>
      <c r="G98" s="5" t="s">
        <v>211</v>
      </c>
      <c r="H98" s="10" t="str">
        <f>VLOOKUP(B98,[1]Sheet2!$C$2:$Q$565,13,FALSE)</f>
        <v>18785132015</v>
      </c>
      <c r="J98" s="15" t="str">
        <f>VLOOKUP(B98,[1]Sheet2!$C$2:$Q$565,6,FALSE)</f>
        <v>会计学</v>
      </c>
      <c r="K98" s="15" t="str">
        <f>VLOOKUP(B98,[1]Sheet2!$C$2:$Q$565,10,FALSE)</f>
        <v>522625199211102141</v>
      </c>
    </row>
    <row r="99" spans="1:11" hidden="1">
      <c r="A99" s="14" t="s">
        <v>250</v>
      </c>
      <c r="B99" s="5">
        <v>20190181429</v>
      </c>
      <c r="C99" s="5" t="s">
        <v>4</v>
      </c>
      <c r="D99" s="5" t="s">
        <v>69</v>
      </c>
      <c r="E99" s="5">
        <v>85.7</v>
      </c>
      <c r="F99" s="5">
        <f t="shared" si="4"/>
        <v>6</v>
      </c>
      <c r="G99" s="5" t="s">
        <v>211</v>
      </c>
      <c r="H99" s="10" t="str">
        <f>VLOOKUP(B99,[1]Sheet2!$C$2:$Q$565,13,FALSE)</f>
        <v>18798798284</v>
      </c>
      <c r="J99" s="15" t="str">
        <f>VLOOKUP(B99,[1]Sheet2!$C$2:$Q$565,6,FALSE)</f>
        <v>会计学</v>
      </c>
      <c r="K99" s="15" t="str">
        <f>VLOOKUP(B99,[1]Sheet2!$C$2:$Q$565,10,FALSE)</f>
        <v>520121199401260023</v>
      </c>
    </row>
    <row r="100" spans="1:11" hidden="1">
      <c r="A100" s="14" t="s">
        <v>251</v>
      </c>
      <c r="B100" s="5">
        <v>20190181001</v>
      </c>
      <c r="C100" s="5" t="s">
        <v>4</v>
      </c>
      <c r="D100" s="5" t="s">
        <v>69</v>
      </c>
      <c r="E100" s="5">
        <v>80.7</v>
      </c>
      <c r="F100" s="5">
        <f t="shared" si="4"/>
        <v>7</v>
      </c>
      <c r="G100" s="5" t="s">
        <v>211</v>
      </c>
      <c r="H100" s="10" t="str">
        <f>VLOOKUP(B100,[1]Sheet2!$C$2:$Q$565,13,FALSE)</f>
        <v>15985008363</v>
      </c>
      <c r="J100" s="15" t="str">
        <f>VLOOKUP(B100,[1]Sheet2!$C$2:$Q$565,6,FALSE)</f>
        <v>财务管理</v>
      </c>
      <c r="K100" s="15" t="str">
        <f>VLOOKUP(B100,[1]Sheet2!$C$2:$Q$565,10,FALSE)</f>
        <v>52263119840403343X</v>
      </c>
    </row>
    <row r="101" spans="1:11" hidden="1">
      <c r="A101" s="14" t="s">
        <v>252</v>
      </c>
      <c r="B101" s="5">
        <v>20190180928</v>
      </c>
      <c r="C101" s="5" t="s">
        <v>4</v>
      </c>
      <c r="D101" s="5" t="s">
        <v>69</v>
      </c>
      <c r="E101" s="5">
        <v>79.599999999999994</v>
      </c>
      <c r="F101" s="5">
        <f t="shared" si="4"/>
        <v>8</v>
      </c>
      <c r="G101" s="5" t="s">
        <v>211</v>
      </c>
      <c r="H101" s="10" t="str">
        <f>VLOOKUP(B101,[1]Sheet2!$C$2:$Q$565,13,FALSE)</f>
        <v>13608560912</v>
      </c>
      <c r="J101" s="15" t="str">
        <f>VLOOKUP(B101,[1]Sheet2!$C$2:$Q$565,6,FALSE)</f>
        <v>财务管理</v>
      </c>
      <c r="K101" s="15" t="str">
        <f>VLOOKUP(B101,[1]Sheet2!$C$2:$Q$565,10,FALSE)</f>
        <v>520121199411050046</v>
      </c>
    </row>
    <row r="102" spans="1:11" hidden="1">
      <c r="A102" s="14" t="s">
        <v>253</v>
      </c>
      <c r="B102" s="5">
        <v>20190180519</v>
      </c>
      <c r="C102" s="5" t="s">
        <v>4</v>
      </c>
      <c r="D102" s="5" t="s">
        <v>69</v>
      </c>
      <c r="E102" s="5">
        <v>74.599999999999994</v>
      </c>
      <c r="F102" s="5">
        <f t="shared" si="4"/>
        <v>9</v>
      </c>
      <c r="G102" s="5" t="s">
        <v>211</v>
      </c>
      <c r="H102" s="10" t="str">
        <f>VLOOKUP(B102,[1]Sheet2!$C$2:$Q$565,13,FALSE)</f>
        <v>18985411556</v>
      </c>
      <c r="J102" s="15" t="str">
        <f>VLOOKUP(B102,[1]Sheet2!$C$2:$Q$565,6,FALSE)</f>
        <v>会计学</v>
      </c>
      <c r="K102" s="15" t="str">
        <f>VLOOKUP(B102,[1]Sheet2!$C$2:$Q$565,10,FALSE)</f>
        <v>520121198708111845</v>
      </c>
    </row>
    <row r="103" spans="1:11" hidden="1">
      <c r="A103" s="14" t="s">
        <v>254</v>
      </c>
      <c r="B103" s="5">
        <v>20190181814</v>
      </c>
      <c r="C103" s="5" t="s">
        <v>4</v>
      </c>
      <c r="D103" s="5" t="s">
        <v>69</v>
      </c>
      <c r="E103" s="5">
        <v>73.099999999999994</v>
      </c>
      <c r="F103" s="5">
        <f t="shared" si="4"/>
        <v>10</v>
      </c>
      <c r="G103" s="5" t="s">
        <v>211</v>
      </c>
      <c r="H103" s="10" t="str">
        <f>VLOOKUP(B103,[1]Sheet2!$C$2:$Q$565,13,FALSE)</f>
        <v>13312281473</v>
      </c>
      <c r="J103" s="15" t="str">
        <f>VLOOKUP(B103,[1]Sheet2!$C$2:$Q$565,6,FALSE)</f>
        <v>会计学</v>
      </c>
      <c r="K103" s="15" t="str">
        <f>VLOOKUP(B103,[1]Sheet2!$C$2:$Q$565,10,FALSE)</f>
        <v>520121199012052423</v>
      </c>
    </row>
    <row r="104" spans="1:11" hidden="1">
      <c r="A104" s="14" t="s">
        <v>255</v>
      </c>
      <c r="B104" s="5">
        <v>20190180419</v>
      </c>
      <c r="C104" s="5" t="s">
        <v>4</v>
      </c>
      <c r="D104" s="5" t="s">
        <v>69</v>
      </c>
      <c r="E104" s="5">
        <v>71.8</v>
      </c>
      <c r="F104" s="5">
        <f t="shared" si="4"/>
        <v>11</v>
      </c>
      <c r="G104" s="5" t="s">
        <v>211</v>
      </c>
      <c r="H104" s="10" t="str">
        <f>VLOOKUP(B104,[1]Sheet2!$C$2:$Q$565,13,FALSE)</f>
        <v>18285003519</v>
      </c>
      <c r="J104" s="15" t="str">
        <f>VLOOKUP(B104,[1]Sheet2!$C$2:$Q$565,6,FALSE)</f>
        <v>财务管理</v>
      </c>
      <c r="K104" s="15" t="str">
        <f>VLOOKUP(B104,[1]Sheet2!$C$2:$Q$565,10,FALSE)</f>
        <v>52012119930801002X</v>
      </c>
    </row>
    <row r="105" spans="1:11" hidden="1">
      <c r="A105" s="14" t="s">
        <v>256</v>
      </c>
      <c r="B105" s="5">
        <v>20190180703</v>
      </c>
      <c r="C105" s="5" t="s">
        <v>4</v>
      </c>
      <c r="D105" s="5" t="s">
        <v>69</v>
      </c>
      <c r="E105" s="5">
        <v>68.3</v>
      </c>
      <c r="F105" s="5">
        <f t="shared" si="4"/>
        <v>12</v>
      </c>
      <c r="G105" s="5" t="s">
        <v>211</v>
      </c>
      <c r="H105" s="10" t="str">
        <f>VLOOKUP(B105,[1]Sheet2!$C$2:$Q$565,13,FALSE)</f>
        <v>18286078135</v>
      </c>
      <c r="J105" s="15" t="str">
        <f>VLOOKUP(B105,[1]Sheet2!$C$2:$Q$565,6,FALSE)</f>
        <v>会计学</v>
      </c>
      <c r="K105" s="15" t="str">
        <f>VLOOKUP(B105,[1]Sheet2!$C$2:$Q$565,10,FALSE)</f>
        <v>520121198906170010</v>
      </c>
    </row>
    <row r="106" spans="1:11" hidden="1">
      <c r="A106" s="14" t="s">
        <v>257</v>
      </c>
      <c r="B106" s="5">
        <v>20190180814</v>
      </c>
      <c r="C106" s="5" t="s">
        <v>4</v>
      </c>
      <c r="D106" s="5" t="s">
        <v>69</v>
      </c>
      <c r="E106" s="5">
        <v>63.8</v>
      </c>
      <c r="F106" s="5">
        <f t="shared" si="4"/>
        <v>13</v>
      </c>
      <c r="G106" s="5" t="s">
        <v>211</v>
      </c>
      <c r="H106" s="10" t="str">
        <f>VLOOKUP(B106,[1]Sheet2!$C$2:$Q$565,13,FALSE)</f>
        <v>18786003407</v>
      </c>
      <c r="J106" s="15" t="str">
        <f>VLOOKUP(B106,[1]Sheet2!$C$2:$Q$565,6,FALSE)</f>
        <v>会计学</v>
      </c>
      <c r="K106" s="15" t="str">
        <f>VLOOKUP(B106,[1]Sheet2!$C$2:$Q$565,10,FALSE)</f>
        <v>520121199108276624</v>
      </c>
    </row>
    <row r="107" spans="1:11" hidden="1">
      <c r="A107" s="14" t="s">
        <v>258</v>
      </c>
      <c r="B107" s="5">
        <v>20190180905</v>
      </c>
      <c r="C107" s="5" t="s">
        <v>4</v>
      </c>
      <c r="D107" s="5" t="s">
        <v>69</v>
      </c>
      <c r="E107" s="5">
        <v>62.2</v>
      </c>
      <c r="F107" s="5">
        <f t="shared" si="4"/>
        <v>14</v>
      </c>
      <c r="G107" s="5" t="s">
        <v>211</v>
      </c>
      <c r="H107" s="10" t="str">
        <f>VLOOKUP(B107,[1]Sheet2!$C$2:$Q$565,13,FALSE)</f>
        <v>15599110118</v>
      </c>
      <c r="J107" s="15" t="str">
        <f>VLOOKUP(B107,[1]Sheet2!$C$2:$Q$565,6,FALSE)</f>
        <v>会计学</v>
      </c>
      <c r="K107" s="15" t="str">
        <f>VLOOKUP(B107,[1]Sheet2!$C$2:$Q$565,10,FALSE)</f>
        <v>520121199202141267</v>
      </c>
    </row>
    <row r="108" spans="1:11" hidden="1">
      <c r="A108" s="14" t="s">
        <v>259</v>
      </c>
      <c r="B108" s="5">
        <v>20190181019</v>
      </c>
      <c r="C108" s="5" t="s">
        <v>4</v>
      </c>
      <c r="D108" s="5" t="s">
        <v>69</v>
      </c>
      <c r="E108" s="5">
        <v>0</v>
      </c>
      <c r="F108" s="5">
        <f t="shared" si="4"/>
        <v>15</v>
      </c>
      <c r="G108" s="5" t="s">
        <v>236</v>
      </c>
      <c r="H108" s="10" t="str">
        <f>VLOOKUP(B108,[1]Sheet2!$C$2:$Q$565,13,FALSE)</f>
        <v>13618599871</v>
      </c>
      <c r="J108" s="15" t="str">
        <f>VLOOKUP(B108,[1]Sheet2!$C$2:$Q$565,6,FALSE)</f>
        <v>财务管理</v>
      </c>
      <c r="K108" s="15" t="str">
        <f>VLOOKUP(B108,[1]Sheet2!$C$2:$Q$565,10,FALSE)</f>
        <v>520121198701026621</v>
      </c>
    </row>
    <row r="109" spans="1:11">
      <c r="A109" s="14" t="s">
        <v>72</v>
      </c>
      <c r="B109" s="5">
        <v>20190211610</v>
      </c>
      <c r="C109" s="5" t="s">
        <v>73</v>
      </c>
      <c r="D109" s="5" t="s">
        <v>5</v>
      </c>
      <c r="E109" s="5">
        <v>89.3</v>
      </c>
      <c r="F109" s="5">
        <f t="shared" ref="F109:F146" si="5">RANK(E109,E$108:E$146,0)</f>
        <v>1</v>
      </c>
      <c r="G109" s="5" t="s">
        <v>208</v>
      </c>
      <c r="H109" s="15">
        <f>VLOOKUP(B109,[1]Sheet2!$C$2:$Q$565,13,FALSE)</f>
        <v>18285147092</v>
      </c>
      <c r="I109" t="s">
        <v>212</v>
      </c>
      <c r="J109" s="15" t="str">
        <f>VLOOKUP(B109,[1]Sheet2!$C$2:$Q$565,6,FALSE)</f>
        <v>中医学</v>
      </c>
      <c r="K109" s="15" t="str">
        <f>VLOOKUP(B109,[1]Sheet2!$C$2:$Q$565,10,FALSE)</f>
        <v>522328199009060833</v>
      </c>
    </row>
    <row r="110" spans="1:11">
      <c r="A110" s="14" t="s">
        <v>74</v>
      </c>
      <c r="B110" s="5">
        <v>20190210616</v>
      </c>
      <c r="C110" s="5" t="s">
        <v>73</v>
      </c>
      <c r="D110" s="5" t="s">
        <v>5</v>
      </c>
      <c r="E110" s="5">
        <v>88</v>
      </c>
      <c r="F110" s="5">
        <f t="shared" si="5"/>
        <v>2</v>
      </c>
      <c r="G110" s="5" t="s">
        <v>208</v>
      </c>
      <c r="H110" s="15">
        <f>VLOOKUP(B110,[1]Sheet2!$C$2:$Q$565,13,FALSE)</f>
        <v>18798036215</v>
      </c>
      <c r="I110" t="s">
        <v>212</v>
      </c>
      <c r="J110" s="15" t="str">
        <f>VLOOKUP(B110,[1]Sheet2!$C$2:$Q$565,6,FALSE)</f>
        <v>口腔医学</v>
      </c>
      <c r="K110" s="15" t="str">
        <f>VLOOKUP(B110,[1]Sheet2!$C$2:$Q$565,10,FALSE)</f>
        <v>520121199010162856</v>
      </c>
    </row>
    <row r="111" spans="1:11">
      <c r="A111" s="14" t="s">
        <v>75</v>
      </c>
      <c r="B111" s="5">
        <v>20190210117</v>
      </c>
      <c r="C111" s="5" t="s">
        <v>73</v>
      </c>
      <c r="D111" s="5" t="s">
        <v>5</v>
      </c>
      <c r="E111" s="5">
        <v>86.6</v>
      </c>
      <c r="F111" s="5">
        <f t="shared" si="5"/>
        <v>3</v>
      </c>
      <c r="G111" s="5" t="s">
        <v>208</v>
      </c>
      <c r="H111" s="15">
        <f>VLOOKUP(B111,[1]Sheet2!$C$2:$Q$565,13,FALSE)</f>
        <v>13765101457</v>
      </c>
      <c r="I111" t="s">
        <v>212</v>
      </c>
      <c r="J111" s="15" t="str">
        <f>VLOOKUP(B111,[1]Sheet2!$C$2:$Q$565,6,FALSE)</f>
        <v>针灸推拿学（英语方向）</v>
      </c>
      <c r="K111" s="15" t="str">
        <f>VLOOKUP(B111,[1]Sheet2!$C$2:$Q$565,10,FALSE)</f>
        <v>520121198701251829</v>
      </c>
    </row>
    <row r="112" spans="1:11">
      <c r="A112" s="14" t="s">
        <v>76</v>
      </c>
      <c r="B112" s="5">
        <v>20190210229</v>
      </c>
      <c r="C112" s="5" t="s">
        <v>73</v>
      </c>
      <c r="D112" s="5" t="s">
        <v>5</v>
      </c>
      <c r="E112" s="5">
        <v>86.3</v>
      </c>
      <c r="F112" s="5">
        <f t="shared" si="5"/>
        <v>4</v>
      </c>
      <c r="G112" s="5" t="s">
        <v>208</v>
      </c>
      <c r="H112" s="15">
        <f>VLOOKUP(B112,[1]Sheet2!$C$2:$Q$565,13,FALSE)</f>
        <v>18275080669</v>
      </c>
      <c r="I112" t="s">
        <v>212</v>
      </c>
      <c r="J112" s="15" t="str">
        <f>VLOOKUP(B112,[1]Sheet2!$C$2:$Q$565,6,FALSE)</f>
        <v>麻醉学</v>
      </c>
      <c r="K112" s="15" t="str">
        <f>VLOOKUP(B112,[1]Sheet2!$C$2:$Q$565,10,FALSE)</f>
        <v>522121199105291222</v>
      </c>
    </row>
    <row r="113" spans="1:11">
      <c r="A113" s="14" t="s">
        <v>77</v>
      </c>
      <c r="B113" s="5">
        <v>20190211024</v>
      </c>
      <c r="C113" s="5" t="s">
        <v>73</v>
      </c>
      <c r="D113" s="5" t="s">
        <v>5</v>
      </c>
      <c r="E113" s="5">
        <v>85.3</v>
      </c>
      <c r="F113" s="5">
        <f t="shared" si="5"/>
        <v>5</v>
      </c>
      <c r="G113" s="5" t="s">
        <v>208</v>
      </c>
      <c r="H113" s="15">
        <f>VLOOKUP(B113,[1]Sheet2!$C$2:$Q$565,13,FALSE)</f>
        <v>15285134467</v>
      </c>
      <c r="I113" t="s">
        <v>212</v>
      </c>
      <c r="J113" s="15" t="str">
        <f>VLOOKUP(B113,[1]Sheet2!$C$2:$Q$565,6,FALSE)</f>
        <v>中西医临床医学</v>
      </c>
      <c r="K113" s="15" t="str">
        <f>VLOOKUP(B113,[1]Sheet2!$C$2:$Q$565,10,FALSE)</f>
        <v>520121198903282826</v>
      </c>
    </row>
    <row r="114" spans="1:11">
      <c r="A114" s="14" t="s">
        <v>78</v>
      </c>
      <c r="B114" s="5">
        <v>20190211029</v>
      </c>
      <c r="C114" s="5" t="s">
        <v>73</v>
      </c>
      <c r="D114" s="5" t="s">
        <v>5</v>
      </c>
      <c r="E114" s="5">
        <v>83.6</v>
      </c>
      <c r="F114" s="5">
        <f t="shared" si="5"/>
        <v>6</v>
      </c>
      <c r="G114" s="5" t="s">
        <v>208</v>
      </c>
      <c r="H114" s="15">
        <f>VLOOKUP(B114,[1]Sheet2!$C$2:$Q$565,13,FALSE)</f>
        <v>18111970141</v>
      </c>
      <c r="I114" t="s">
        <v>212</v>
      </c>
      <c r="J114" s="15" t="str">
        <f>VLOOKUP(B114,[1]Sheet2!$C$2:$Q$565,6,FALSE)</f>
        <v>中医学</v>
      </c>
      <c r="K114" s="15" t="str">
        <f>VLOOKUP(B114,[1]Sheet2!$C$2:$Q$565,10,FALSE)</f>
        <v>520121198610101825</v>
      </c>
    </row>
    <row r="115" spans="1:11">
      <c r="A115" s="14" t="s">
        <v>79</v>
      </c>
      <c r="B115" s="5">
        <v>20190211021</v>
      </c>
      <c r="C115" s="5" t="s">
        <v>73</v>
      </c>
      <c r="D115" s="5" t="s">
        <v>5</v>
      </c>
      <c r="E115" s="5">
        <v>81.7</v>
      </c>
      <c r="F115" s="5">
        <f t="shared" si="5"/>
        <v>7</v>
      </c>
      <c r="G115" s="5" t="s">
        <v>208</v>
      </c>
      <c r="H115" s="15">
        <f>VLOOKUP(B115,[1]Sheet2!$C$2:$Q$565,13,FALSE)</f>
        <v>13628512166</v>
      </c>
      <c r="I115" t="s">
        <v>212</v>
      </c>
      <c r="J115" s="15" t="str">
        <f>VLOOKUP(B115,[1]Sheet2!$C$2:$Q$565,6,FALSE)</f>
        <v>中医学（骨伤方向）</v>
      </c>
      <c r="K115" s="15" t="str">
        <f>VLOOKUP(B115,[1]Sheet2!$C$2:$Q$565,10,FALSE)</f>
        <v>520121198809017217</v>
      </c>
    </row>
    <row r="116" spans="1:11">
      <c r="A116" s="14" t="s">
        <v>80</v>
      </c>
      <c r="B116" s="5">
        <v>20190211307</v>
      </c>
      <c r="C116" s="5" t="s">
        <v>73</v>
      </c>
      <c r="D116" s="5" t="s">
        <v>5</v>
      </c>
      <c r="E116" s="5">
        <v>81.400000000000006</v>
      </c>
      <c r="F116" s="5">
        <f t="shared" si="5"/>
        <v>8</v>
      </c>
      <c r="G116" s="5" t="s">
        <v>208</v>
      </c>
      <c r="H116" s="15">
        <f>VLOOKUP(B116,[1]Sheet2!$C$2:$Q$565,13,FALSE)</f>
        <v>18786617882</v>
      </c>
      <c r="I116" t="s">
        <v>212</v>
      </c>
      <c r="J116" s="15" t="str">
        <f>VLOOKUP(B116,[1]Sheet2!$C$2:$Q$565,6,FALSE)</f>
        <v>口腔医学</v>
      </c>
      <c r="K116" s="15" t="str">
        <f>VLOOKUP(B116,[1]Sheet2!$C$2:$Q$565,10,FALSE)</f>
        <v>522725199411094815</v>
      </c>
    </row>
    <row r="117" spans="1:11">
      <c r="A117" s="14" t="s">
        <v>81</v>
      </c>
      <c r="B117" s="5">
        <v>20190210915</v>
      </c>
      <c r="C117" s="5" t="s">
        <v>73</v>
      </c>
      <c r="D117" s="5" t="s">
        <v>5</v>
      </c>
      <c r="E117" s="5">
        <v>81.2</v>
      </c>
      <c r="F117" s="5">
        <f t="shared" si="5"/>
        <v>9</v>
      </c>
      <c r="G117" s="5" t="s">
        <v>208</v>
      </c>
      <c r="H117" s="15">
        <f>VLOOKUP(B117,[1]Sheet2!$C$2:$Q$565,13,FALSE)</f>
        <v>15085975224</v>
      </c>
      <c r="I117" t="s">
        <v>212</v>
      </c>
      <c r="J117" s="15" t="str">
        <f>VLOOKUP(B117,[1]Sheet2!$C$2:$Q$565,6,FALSE)</f>
        <v>中西医临床医学</v>
      </c>
      <c r="K117" s="15" t="str">
        <f>VLOOKUP(B117,[1]Sheet2!$C$2:$Q$565,10,FALSE)</f>
        <v>522228199005254029</v>
      </c>
    </row>
    <row r="118" spans="1:11">
      <c r="A118" s="14" t="s">
        <v>82</v>
      </c>
      <c r="B118" s="5">
        <v>20190210317</v>
      </c>
      <c r="C118" s="5" t="s">
        <v>73</v>
      </c>
      <c r="D118" s="5" t="s">
        <v>5</v>
      </c>
      <c r="E118" s="5">
        <v>79.400000000000006</v>
      </c>
      <c r="F118" s="5">
        <f t="shared" si="5"/>
        <v>10</v>
      </c>
      <c r="G118" s="5" t="s">
        <v>208</v>
      </c>
      <c r="H118" s="15">
        <f>VLOOKUP(B118,[1]Sheet2!$C$2:$Q$565,13,FALSE)</f>
        <v>13595134323</v>
      </c>
      <c r="I118" t="s">
        <v>212</v>
      </c>
      <c r="J118" s="15" t="str">
        <f>VLOOKUP(B118,[1]Sheet2!$C$2:$Q$565,6,FALSE)</f>
        <v>中医学</v>
      </c>
      <c r="K118" s="15" t="str">
        <f>VLOOKUP(B118,[1]Sheet2!$C$2:$Q$565,10,FALSE)</f>
        <v>520121198702276067</v>
      </c>
    </row>
    <row r="119" spans="1:11">
      <c r="A119" s="14" t="s">
        <v>83</v>
      </c>
      <c r="B119" s="5">
        <v>20190210406</v>
      </c>
      <c r="C119" s="5" t="s">
        <v>73</v>
      </c>
      <c r="D119" s="5" t="s">
        <v>5</v>
      </c>
      <c r="E119" s="5">
        <v>78.5</v>
      </c>
      <c r="F119" s="5">
        <f t="shared" si="5"/>
        <v>11</v>
      </c>
      <c r="G119" s="5" t="s">
        <v>208</v>
      </c>
      <c r="H119" s="15">
        <f>VLOOKUP(B119,[1]Sheet2!$C$2:$Q$565,13,FALSE)</f>
        <v>13639142598</v>
      </c>
      <c r="I119" t="s">
        <v>212</v>
      </c>
      <c r="J119" s="15" t="str">
        <f>VLOOKUP(B119,[1]Sheet2!$C$2:$Q$565,6,FALSE)</f>
        <v>中西医临床医学</v>
      </c>
      <c r="K119" s="15" t="str">
        <f>VLOOKUP(B119,[1]Sheet2!$C$2:$Q$565,10,FALSE)</f>
        <v>520121198706082438</v>
      </c>
    </row>
    <row r="120" spans="1:11">
      <c r="A120" s="14" t="s">
        <v>84</v>
      </c>
      <c r="B120" s="5">
        <v>20190210526</v>
      </c>
      <c r="C120" s="5" t="s">
        <v>73</v>
      </c>
      <c r="D120" s="5" t="s">
        <v>5</v>
      </c>
      <c r="E120" s="5">
        <v>78.400000000000006</v>
      </c>
      <c r="F120" s="5">
        <f t="shared" si="5"/>
        <v>12</v>
      </c>
      <c r="G120" s="5" t="s">
        <v>208</v>
      </c>
      <c r="H120" s="15">
        <f>VLOOKUP(B120,[1]Sheet2!$C$2:$Q$565,13,FALSE)</f>
        <v>18085109873</v>
      </c>
      <c r="I120" t="s">
        <v>212</v>
      </c>
      <c r="J120" s="15" t="str">
        <f>VLOOKUP(B120,[1]Sheet2!$C$2:$Q$565,6,FALSE)</f>
        <v>口腔医学</v>
      </c>
      <c r="K120" s="15" t="str">
        <f>VLOOKUP(B120,[1]Sheet2!$C$2:$Q$565,10,FALSE)</f>
        <v>520203199506160523</v>
      </c>
    </row>
    <row r="121" spans="1:11">
      <c r="A121" s="14" t="s">
        <v>85</v>
      </c>
      <c r="B121" s="5">
        <v>20190211127</v>
      </c>
      <c r="C121" s="5" t="s">
        <v>73</v>
      </c>
      <c r="D121" s="5" t="s">
        <v>5</v>
      </c>
      <c r="E121" s="5">
        <v>75.400000000000006</v>
      </c>
      <c r="F121" s="5">
        <f t="shared" si="5"/>
        <v>13</v>
      </c>
      <c r="G121" s="5" t="s">
        <v>208</v>
      </c>
      <c r="H121" s="15">
        <f>VLOOKUP(B121,[1]Sheet2!$C$2:$Q$565,13,FALSE)</f>
        <v>18786689814</v>
      </c>
      <c r="I121" t="s">
        <v>212</v>
      </c>
      <c r="J121" s="15" t="str">
        <f>VLOOKUP(B121,[1]Sheet2!$C$2:$Q$565,6,FALSE)</f>
        <v>口腔医学</v>
      </c>
      <c r="K121" s="15" t="str">
        <f>VLOOKUP(B121,[1]Sheet2!$C$2:$Q$565,10,FALSE)</f>
        <v>522731199202150013</v>
      </c>
    </row>
    <row r="122" spans="1:11">
      <c r="A122" s="14" t="s">
        <v>86</v>
      </c>
      <c r="B122" s="5">
        <v>20190211908</v>
      </c>
      <c r="C122" s="5" t="s">
        <v>73</v>
      </c>
      <c r="D122" s="5" t="s">
        <v>5</v>
      </c>
      <c r="E122" s="5">
        <v>74.599999999999994</v>
      </c>
      <c r="F122" s="5">
        <f t="shared" si="5"/>
        <v>14</v>
      </c>
      <c r="G122" s="5" t="s">
        <v>208</v>
      </c>
      <c r="H122" s="15">
        <f>VLOOKUP(B122,[1]Sheet2!$C$2:$Q$565,13,FALSE)</f>
        <v>15285135239</v>
      </c>
      <c r="I122" t="s">
        <v>212</v>
      </c>
      <c r="J122" s="15" t="str">
        <f>VLOOKUP(B122,[1]Sheet2!$C$2:$Q$565,6,FALSE)</f>
        <v>中医学</v>
      </c>
      <c r="K122" s="15" t="str">
        <f>VLOOKUP(B122,[1]Sheet2!$C$2:$Q$565,10,FALSE)</f>
        <v>520121198910242857</v>
      </c>
    </row>
    <row r="123" spans="1:11">
      <c r="A123" s="14" t="s">
        <v>87</v>
      </c>
      <c r="B123" s="5">
        <v>20190210402</v>
      </c>
      <c r="C123" s="5" t="s">
        <v>73</v>
      </c>
      <c r="D123" s="5" t="s">
        <v>5</v>
      </c>
      <c r="E123" s="5">
        <v>74.099999999999994</v>
      </c>
      <c r="F123" s="5">
        <f t="shared" si="5"/>
        <v>15</v>
      </c>
      <c r="G123" s="5" t="s">
        <v>208</v>
      </c>
      <c r="H123" s="15">
        <f>VLOOKUP(B123,[1]Sheet2!$C$2:$Q$565,13,FALSE)</f>
        <v>15285135158</v>
      </c>
      <c r="I123" t="s">
        <v>212</v>
      </c>
      <c r="J123" s="15" t="str">
        <f>VLOOKUP(B123,[1]Sheet2!$C$2:$Q$565,6,FALSE)</f>
        <v>中西医临床医学</v>
      </c>
      <c r="K123" s="15" t="str">
        <f>VLOOKUP(B123,[1]Sheet2!$C$2:$Q$565,10,FALSE)</f>
        <v>52010319910802482X</v>
      </c>
    </row>
    <row r="124" spans="1:11">
      <c r="A124" s="14" t="s">
        <v>88</v>
      </c>
      <c r="B124" s="5">
        <v>20190210403</v>
      </c>
      <c r="C124" s="5" t="s">
        <v>73</v>
      </c>
      <c r="D124" s="5" t="s">
        <v>5</v>
      </c>
      <c r="E124" s="5">
        <v>73.7</v>
      </c>
      <c r="F124" s="5">
        <f t="shared" si="5"/>
        <v>16</v>
      </c>
      <c r="G124" s="5" t="s">
        <v>208</v>
      </c>
      <c r="H124" s="15">
        <f>VLOOKUP(B124,[1]Sheet2!$C$2:$Q$565,13,FALSE)</f>
        <v>18798121635</v>
      </c>
      <c r="I124" t="s">
        <v>212</v>
      </c>
      <c r="J124" s="15" t="str">
        <f>VLOOKUP(B124,[1]Sheet2!$C$2:$Q$565,6,FALSE)</f>
        <v>临床医学</v>
      </c>
      <c r="K124" s="15" t="str">
        <f>VLOOKUP(B124,[1]Sheet2!$C$2:$Q$565,10,FALSE)</f>
        <v>522131199104206826</v>
      </c>
    </row>
    <row r="125" spans="1:11">
      <c r="A125" s="14" t="s">
        <v>89</v>
      </c>
      <c r="B125" s="5">
        <v>20190210924</v>
      </c>
      <c r="C125" s="5" t="s">
        <v>73</v>
      </c>
      <c r="D125" s="5" t="s">
        <v>5</v>
      </c>
      <c r="E125" s="5">
        <v>73.400000000000006</v>
      </c>
      <c r="F125" s="5">
        <f t="shared" si="5"/>
        <v>17</v>
      </c>
      <c r="G125" s="5" t="s">
        <v>208</v>
      </c>
      <c r="H125" s="15">
        <f>VLOOKUP(B125,[1]Sheet2!$C$2:$Q$565,13,FALSE)</f>
        <v>18111959172</v>
      </c>
      <c r="I125" t="s">
        <v>212</v>
      </c>
      <c r="J125" s="15" t="str">
        <f>VLOOKUP(B125,[1]Sheet2!$C$2:$Q$565,6,FALSE)</f>
        <v>中医学</v>
      </c>
      <c r="K125" s="15" t="str">
        <f>VLOOKUP(B125,[1]Sheet2!$C$2:$Q$565,10,FALSE)</f>
        <v>520121199205271024</v>
      </c>
    </row>
    <row r="126" spans="1:11">
      <c r="A126" s="14" t="s">
        <v>90</v>
      </c>
      <c r="B126" s="5">
        <v>20190210713</v>
      </c>
      <c r="C126" s="5" t="s">
        <v>73</v>
      </c>
      <c r="D126" s="5" t="s">
        <v>5</v>
      </c>
      <c r="E126" s="5">
        <v>73.099999999999994</v>
      </c>
      <c r="F126" s="5">
        <f t="shared" si="5"/>
        <v>18</v>
      </c>
      <c r="G126" s="5" t="s">
        <v>208</v>
      </c>
      <c r="H126" s="15">
        <f>VLOOKUP(B126,[1]Sheet2!$C$2:$Q$565,13,FALSE)</f>
        <v>18785165226</v>
      </c>
      <c r="I126" t="s">
        <v>212</v>
      </c>
      <c r="J126" s="15" t="str">
        <f>VLOOKUP(B126,[1]Sheet2!$C$2:$Q$565,6,FALSE)</f>
        <v>针灸推拿学</v>
      </c>
      <c r="K126" s="15" t="str">
        <f>VLOOKUP(B126,[1]Sheet2!$C$2:$Q$565,10,FALSE)</f>
        <v>520121199108196026</v>
      </c>
    </row>
    <row r="127" spans="1:11">
      <c r="A127" s="14" t="s">
        <v>91</v>
      </c>
      <c r="B127" s="5">
        <v>20190211101</v>
      </c>
      <c r="C127" s="5" t="s">
        <v>73</v>
      </c>
      <c r="D127" s="5" t="s">
        <v>5</v>
      </c>
      <c r="E127" s="5">
        <v>72.8</v>
      </c>
      <c r="F127" s="5">
        <f t="shared" si="5"/>
        <v>19</v>
      </c>
      <c r="G127" s="5" t="s">
        <v>208</v>
      </c>
      <c r="H127" s="15">
        <f>VLOOKUP(B127,[1]Sheet2!$C$2:$Q$565,13,FALSE)</f>
        <v>15285133648</v>
      </c>
      <c r="I127" t="s">
        <v>212</v>
      </c>
      <c r="J127" s="15" t="str">
        <f>VLOOKUP(B127,[1]Sheet2!$C$2:$Q$565,6,FALSE)</f>
        <v>中西医临床医学</v>
      </c>
      <c r="K127" s="15" t="str">
        <f>VLOOKUP(B127,[1]Sheet2!$C$2:$Q$565,10,FALSE)</f>
        <v>520121199005061866</v>
      </c>
    </row>
    <row r="128" spans="1:11">
      <c r="A128" s="14" t="s">
        <v>92</v>
      </c>
      <c r="B128" s="5">
        <v>20190211417</v>
      </c>
      <c r="C128" s="5" t="s">
        <v>73</v>
      </c>
      <c r="D128" s="5" t="s">
        <v>5</v>
      </c>
      <c r="E128" s="5">
        <v>72.5</v>
      </c>
      <c r="F128" s="5">
        <f t="shared" si="5"/>
        <v>20</v>
      </c>
      <c r="G128" s="5" t="s">
        <v>208</v>
      </c>
      <c r="H128" s="15">
        <f>VLOOKUP(B128,[1]Sheet2!$C$2:$Q$565,13,FALSE)</f>
        <v>15285523247</v>
      </c>
      <c r="I128" t="s">
        <v>212</v>
      </c>
      <c r="J128" s="15" t="str">
        <f>VLOOKUP(B128,[1]Sheet2!$C$2:$Q$565,6,FALSE)</f>
        <v>口腔医学</v>
      </c>
      <c r="K128" s="15" t="str">
        <f>VLOOKUP(B128,[1]Sheet2!$C$2:$Q$565,10,FALSE)</f>
        <v>520121199306281846</v>
      </c>
    </row>
    <row r="129" spans="1:11">
      <c r="A129" s="14" t="s">
        <v>93</v>
      </c>
      <c r="B129" s="5">
        <v>20190211726</v>
      </c>
      <c r="C129" s="5" t="s">
        <v>73</v>
      </c>
      <c r="D129" s="5" t="s">
        <v>5</v>
      </c>
      <c r="E129" s="5">
        <v>72.3</v>
      </c>
      <c r="F129" s="5">
        <f t="shared" si="5"/>
        <v>21</v>
      </c>
      <c r="G129" s="5" t="s">
        <v>208</v>
      </c>
      <c r="H129" s="15">
        <f>VLOOKUP(B129,[1]Sheet2!$C$2:$Q$565,13,FALSE)</f>
        <v>13868501667</v>
      </c>
      <c r="I129" t="s">
        <v>212</v>
      </c>
      <c r="J129" s="15" t="str">
        <f>VLOOKUP(B129,[1]Sheet2!$C$2:$Q$565,6,FALSE)</f>
        <v>临床医学</v>
      </c>
      <c r="K129" s="15" t="str">
        <f>VLOOKUP(B129,[1]Sheet2!$C$2:$Q$565,10,FALSE)</f>
        <v>520123198705223035</v>
      </c>
    </row>
    <row r="130" spans="1:11">
      <c r="A130" s="14" t="s">
        <v>94</v>
      </c>
      <c r="B130" s="5">
        <v>20190210617</v>
      </c>
      <c r="C130" s="5" t="s">
        <v>73</v>
      </c>
      <c r="D130" s="5" t="s">
        <v>5</v>
      </c>
      <c r="E130" s="5">
        <v>71.400000000000006</v>
      </c>
      <c r="F130" s="5">
        <f t="shared" si="5"/>
        <v>22</v>
      </c>
      <c r="G130" s="5" t="s">
        <v>208</v>
      </c>
      <c r="H130" s="15">
        <f>VLOOKUP(B130,[1]Sheet2!$C$2:$Q$565,13,FALSE)</f>
        <v>15286098277</v>
      </c>
      <c r="I130" t="s">
        <v>212</v>
      </c>
      <c r="J130" s="15" t="str">
        <f>VLOOKUP(B130,[1]Sheet2!$C$2:$Q$565,6,FALSE)</f>
        <v>针灸推拿学</v>
      </c>
      <c r="K130" s="15" t="str">
        <f>VLOOKUP(B130,[1]Sheet2!$C$2:$Q$565,10,FALSE)</f>
        <v>520121199008132842</v>
      </c>
    </row>
    <row r="131" spans="1:11">
      <c r="A131" s="14" t="s">
        <v>95</v>
      </c>
      <c r="B131" s="5">
        <v>20190211108</v>
      </c>
      <c r="C131" s="5" t="s">
        <v>73</v>
      </c>
      <c r="D131" s="5" t="s">
        <v>5</v>
      </c>
      <c r="E131" s="5">
        <v>70.8</v>
      </c>
      <c r="F131" s="5">
        <f t="shared" si="5"/>
        <v>23</v>
      </c>
      <c r="G131" s="5" t="s">
        <v>208</v>
      </c>
      <c r="H131" s="15">
        <f>VLOOKUP(B131,[1]Sheet2!$C$2:$Q$565,13,FALSE)</f>
        <v>18286037017</v>
      </c>
      <c r="I131" t="s">
        <v>212</v>
      </c>
      <c r="J131" s="15" t="str">
        <f>VLOOKUP(B131,[1]Sheet2!$C$2:$Q$565,6,FALSE)</f>
        <v>中医学</v>
      </c>
      <c r="K131" s="15" t="str">
        <f>VLOOKUP(B131,[1]Sheet2!$C$2:$Q$565,10,FALSE)</f>
        <v>520121199109125246</v>
      </c>
    </row>
    <row r="132" spans="1:11">
      <c r="A132" s="14" t="s">
        <v>96</v>
      </c>
      <c r="B132" s="5">
        <v>20190211909</v>
      </c>
      <c r="C132" s="5" t="s">
        <v>73</v>
      </c>
      <c r="D132" s="5" t="s">
        <v>5</v>
      </c>
      <c r="E132" s="5">
        <v>70.599999999999994</v>
      </c>
      <c r="F132" s="5">
        <f t="shared" si="5"/>
        <v>24</v>
      </c>
      <c r="G132" s="5" t="s">
        <v>208</v>
      </c>
      <c r="H132" s="15">
        <f>VLOOKUP(B132,[1]Sheet2!$C$2:$Q$565,13,FALSE)</f>
        <v>18208519040</v>
      </c>
      <c r="I132" t="s">
        <v>212</v>
      </c>
      <c r="J132" s="15" t="str">
        <f>VLOOKUP(B132,[1]Sheet2!$C$2:$Q$565,6,FALSE)</f>
        <v>中医学</v>
      </c>
      <c r="K132" s="15" t="str">
        <f>VLOOKUP(B132,[1]Sheet2!$C$2:$Q$565,10,FALSE)</f>
        <v>520121199104171219</v>
      </c>
    </row>
    <row r="133" spans="1:11" hidden="1">
      <c r="A133" s="14" t="s">
        <v>260</v>
      </c>
      <c r="B133" s="5">
        <v>20190211227</v>
      </c>
      <c r="C133" s="5" t="s">
        <v>73</v>
      </c>
      <c r="D133" s="5" t="s">
        <v>5</v>
      </c>
      <c r="E133" s="5">
        <v>70.3</v>
      </c>
      <c r="F133" s="5">
        <f t="shared" si="5"/>
        <v>25</v>
      </c>
      <c r="G133" s="5" t="s">
        <v>211</v>
      </c>
      <c r="H133" s="10">
        <f>VLOOKUP(B133,[1]Sheet2!$C$2:$Q$565,13,FALSE)</f>
        <v>13984126425</v>
      </c>
      <c r="J133" s="15" t="str">
        <f>VLOOKUP(B133,[1]Sheet2!$C$2:$Q$565,6,FALSE)</f>
        <v>临床医学</v>
      </c>
      <c r="K133" s="15" t="str">
        <f>VLOOKUP(B133,[1]Sheet2!$C$2:$Q$565,10,FALSE)</f>
        <v>522522198204151237</v>
      </c>
    </row>
    <row r="134" spans="1:11" hidden="1">
      <c r="A134" s="14" t="s">
        <v>261</v>
      </c>
      <c r="B134" s="5">
        <v>20190210108</v>
      </c>
      <c r="C134" s="5" t="s">
        <v>73</v>
      </c>
      <c r="D134" s="5" t="s">
        <v>5</v>
      </c>
      <c r="E134" s="5">
        <v>68.7</v>
      </c>
      <c r="F134" s="5">
        <f t="shared" si="5"/>
        <v>26</v>
      </c>
      <c r="G134" s="5" t="s">
        <v>211</v>
      </c>
      <c r="H134" s="10">
        <f>VLOOKUP(B134,[1]Sheet2!$C$2:$Q$565,13,FALSE)</f>
        <v>18798019335</v>
      </c>
      <c r="J134" s="15" t="str">
        <f>VLOOKUP(B134,[1]Sheet2!$C$2:$Q$565,6,FALSE)</f>
        <v>中医学</v>
      </c>
      <c r="K134" s="15" t="str">
        <f>VLOOKUP(B134,[1]Sheet2!$C$2:$Q$565,10,FALSE)</f>
        <v>520121199101131027</v>
      </c>
    </row>
    <row r="135" spans="1:11" hidden="1">
      <c r="A135" s="14" t="s">
        <v>113</v>
      </c>
      <c r="B135" s="5">
        <v>20190211810</v>
      </c>
      <c r="C135" s="5" t="s">
        <v>73</v>
      </c>
      <c r="D135" s="5" t="s">
        <v>5</v>
      </c>
      <c r="E135" s="5">
        <v>68.400000000000006</v>
      </c>
      <c r="F135" s="5">
        <f t="shared" si="5"/>
        <v>27</v>
      </c>
      <c r="G135" s="5" t="s">
        <v>211</v>
      </c>
      <c r="H135" s="10">
        <f>VLOOKUP(B135,[1]Sheet2!$C$2:$Q$565,13,FALSE)</f>
        <v>18285149910</v>
      </c>
      <c r="J135" s="15" t="str">
        <f>VLOOKUP(B135,[1]Sheet2!$C$2:$Q$565,6,FALSE)</f>
        <v>中西医临床医学</v>
      </c>
      <c r="K135" s="15" t="str">
        <f>VLOOKUP(B135,[1]Sheet2!$C$2:$Q$565,10,FALSE)</f>
        <v>522129199205235026</v>
      </c>
    </row>
    <row r="136" spans="1:11" hidden="1">
      <c r="A136" s="14" t="s">
        <v>262</v>
      </c>
      <c r="B136" s="5">
        <v>20190211326</v>
      </c>
      <c r="C136" s="5" t="s">
        <v>73</v>
      </c>
      <c r="D136" s="5" t="s">
        <v>5</v>
      </c>
      <c r="E136" s="5">
        <v>67.5</v>
      </c>
      <c r="F136" s="5">
        <f t="shared" si="5"/>
        <v>28</v>
      </c>
      <c r="G136" s="5" t="s">
        <v>211</v>
      </c>
      <c r="H136" s="10">
        <f>VLOOKUP(B136,[1]Sheet2!$C$2:$Q$565,13,FALSE)</f>
        <v>18085116066</v>
      </c>
      <c r="J136" s="15" t="str">
        <f>VLOOKUP(B136,[1]Sheet2!$C$2:$Q$565,6,FALSE)</f>
        <v>针灸推拿学</v>
      </c>
      <c r="K136" s="15" t="str">
        <f>VLOOKUP(B136,[1]Sheet2!$C$2:$Q$565,10,FALSE)</f>
        <v>520121199309293826</v>
      </c>
    </row>
    <row r="137" spans="1:11" hidden="1">
      <c r="A137" s="14" t="s">
        <v>263</v>
      </c>
      <c r="B137" s="5">
        <v>20190210318</v>
      </c>
      <c r="C137" s="5" t="s">
        <v>73</v>
      </c>
      <c r="D137" s="5" t="s">
        <v>5</v>
      </c>
      <c r="E137" s="5">
        <v>65.3</v>
      </c>
      <c r="F137" s="5">
        <f t="shared" si="5"/>
        <v>29</v>
      </c>
      <c r="G137" s="5" t="s">
        <v>211</v>
      </c>
      <c r="H137" s="10">
        <f>VLOOKUP(B137,[1]Sheet2!$C$2:$Q$565,13,FALSE)</f>
        <v>18798020584</v>
      </c>
      <c r="J137" s="15" t="str">
        <f>VLOOKUP(B137,[1]Sheet2!$C$2:$Q$565,6,FALSE)</f>
        <v>中医学</v>
      </c>
      <c r="K137" s="15" t="str">
        <f>VLOOKUP(B137,[1]Sheet2!$C$2:$Q$565,10,FALSE)</f>
        <v>520121199002016023</v>
      </c>
    </row>
    <row r="138" spans="1:11" hidden="1">
      <c r="A138" s="14" t="s">
        <v>264</v>
      </c>
      <c r="B138" s="5">
        <v>20190210208</v>
      </c>
      <c r="C138" s="5" t="s">
        <v>73</v>
      </c>
      <c r="D138" s="5" t="s">
        <v>5</v>
      </c>
      <c r="E138" s="5">
        <v>65.2</v>
      </c>
      <c r="F138" s="5">
        <f t="shared" si="5"/>
        <v>30</v>
      </c>
      <c r="G138" s="5" t="s">
        <v>211</v>
      </c>
      <c r="H138" s="10">
        <f>VLOOKUP(B138,[1]Sheet2!$C$2:$Q$565,13,FALSE)</f>
        <v>15285134399</v>
      </c>
      <c r="J138" s="15" t="str">
        <f>VLOOKUP(B138,[1]Sheet2!$C$2:$Q$565,6,FALSE)</f>
        <v>中医学</v>
      </c>
      <c r="K138" s="15" t="str">
        <f>VLOOKUP(B138,[1]Sheet2!$C$2:$Q$565,10,FALSE)</f>
        <v>450325198912192425</v>
      </c>
    </row>
    <row r="139" spans="1:11" hidden="1">
      <c r="A139" s="14" t="s">
        <v>265</v>
      </c>
      <c r="B139" s="5">
        <v>20190210128</v>
      </c>
      <c r="C139" s="5" t="s">
        <v>73</v>
      </c>
      <c r="D139" s="5" t="s">
        <v>5</v>
      </c>
      <c r="E139" s="5">
        <v>63</v>
      </c>
      <c r="F139" s="5">
        <f t="shared" si="5"/>
        <v>31</v>
      </c>
      <c r="G139" s="5" t="s">
        <v>211</v>
      </c>
      <c r="H139" s="10">
        <f>VLOOKUP(B139,[1]Sheet2!$C$2:$Q$565,13,FALSE)</f>
        <v>18798039390</v>
      </c>
      <c r="J139" s="15" t="str">
        <f>VLOOKUP(B139,[1]Sheet2!$C$2:$Q$565,6,FALSE)</f>
        <v>麻醉学</v>
      </c>
      <c r="K139" s="15" t="str">
        <f>VLOOKUP(B139,[1]Sheet2!$C$2:$Q$565,10,FALSE)</f>
        <v>520121199008027225</v>
      </c>
    </row>
    <row r="140" spans="1:11" hidden="1">
      <c r="A140" s="14" t="s">
        <v>266</v>
      </c>
      <c r="B140" s="5">
        <v>20190210202</v>
      </c>
      <c r="C140" s="5" t="s">
        <v>73</v>
      </c>
      <c r="D140" s="5" t="s">
        <v>5</v>
      </c>
      <c r="E140" s="5">
        <v>63</v>
      </c>
      <c r="F140" s="5">
        <f t="shared" si="5"/>
        <v>31</v>
      </c>
      <c r="G140" s="5" t="s">
        <v>211</v>
      </c>
      <c r="H140" s="10">
        <f>VLOOKUP(B140,[1]Sheet2!$C$2:$Q$565,13,FALSE)</f>
        <v>18984569709</v>
      </c>
      <c r="J140" s="15" t="str">
        <f>VLOOKUP(B140,[1]Sheet2!$C$2:$Q$565,6,FALSE)</f>
        <v>中西医临床医学</v>
      </c>
      <c r="K140" s="15" t="str">
        <f>VLOOKUP(B140,[1]Sheet2!$C$2:$Q$565,10,FALSE)</f>
        <v>520121198911122486</v>
      </c>
    </row>
    <row r="141" spans="1:11" hidden="1">
      <c r="A141" s="14" t="s">
        <v>267</v>
      </c>
      <c r="B141" s="5">
        <v>20190210628</v>
      </c>
      <c r="C141" s="5" t="s">
        <v>73</v>
      </c>
      <c r="D141" s="5" t="s">
        <v>5</v>
      </c>
      <c r="E141" s="5">
        <v>62.2</v>
      </c>
      <c r="F141" s="5">
        <f t="shared" si="5"/>
        <v>33</v>
      </c>
      <c r="G141" s="5" t="s">
        <v>211</v>
      </c>
      <c r="H141" s="10">
        <f>VLOOKUP(B141,[1]Sheet2!$C$2:$Q$565,13,FALSE)</f>
        <v>13379615456</v>
      </c>
      <c r="J141" s="15" t="str">
        <f>VLOOKUP(B141,[1]Sheet2!$C$2:$Q$565,6,FALSE)</f>
        <v>中医学</v>
      </c>
      <c r="K141" s="15" t="str">
        <f>VLOOKUP(B141,[1]Sheet2!$C$2:$Q$565,10,FALSE)</f>
        <v>522725198903238112</v>
      </c>
    </row>
    <row r="142" spans="1:11" hidden="1">
      <c r="A142" s="14" t="s">
        <v>268</v>
      </c>
      <c r="B142" s="5">
        <v>20190210706</v>
      </c>
      <c r="C142" s="5" t="s">
        <v>73</v>
      </c>
      <c r="D142" s="5" t="s">
        <v>5</v>
      </c>
      <c r="E142" s="5">
        <v>61.9</v>
      </c>
      <c r="F142" s="5">
        <f t="shared" si="5"/>
        <v>34</v>
      </c>
      <c r="G142" s="5" t="s">
        <v>211</v>
      </c>
      <c r="H142" s="10">
        <f>VLOOKUP(B142,[1]Sheet2!$C$2:$Q$565,13,FALSE)</f>
        <v>13985560314</v>
      </c>
      <c r="J142" s="15" t="str">
        <f>VLOOKUP(B142,[1]Sheet2!$C$2:$Q$565,6,FALSE)</f>
        <v>中西医临床医学</v>
      </c>
      <c r="K142" s="15" t="str">
        <f>VLOOKUP(B142,[1]Sheet2!$C$2:$Q$565,10,FALSE)</f>
        <v>520121198903147624</v>
      </c>
    </row>
    <row r="143" spans="1:11" hidden="1">
      <c r="A143" s="14" t="s">
        <v>269</v>
      </c>
      <c r="B143" s="5">
        <v>20190210112</v>
      </c>
      <c r="C143" s="5" t="s">
        <v>73</v>
      </c>
      <c r="D143" s="5" t="s">
        <v>5</v>
      </c>
      <c r="E143" s="5">
        <v>57.6</v>
      </c>
      <c r="F143" s="5">
        <f t="shared" si="5"/>
        <v>35</v>
      </c>
      <c r="G143" s="5" t="s">
        <v>211</v>
      </c>
      <c r="H143" s="10">
        <f>VLOOKUP(B143,[1]Sheet2!$C$2:$Q$565,13,FALSE)</f>
        <v>15085989787</v>
      </c>
      <c r="J143" s="15" t="str">
        <f>VLOOKUP(B143,[1]Sheet2!$C$2:$Q$565,6,FALSE)</f>
        <v>口腔医学</v>
      </c>
      <c r="K143" s="15" t="str">
        <f>VLOOKUP(B143,[1]Sheet2!$C$2:$Q$565,10,FALSE)</f>
        <v>520121198808051026</v>
      </c>
    </row>
    <row r="144" spans="1:11" hidden="1">
      <c r="A144" s="14" t="s">
        <v>270</v>
      </c>
      <c r="B144" s="5">
        <v>20190210609</v>
      </c>
      <c r="C144" s="5" t="s">
        <v>73</v>
      </c>
      <c r="D144" s="5" t="s">
        <v>5</v>
      </c>
      <c r="E144" s="5">
        <v>55.9</v>
      </c>
      <c r="F144" s="5">
        <f t="shared" si="5"/>
        <v>36</v>
      </c>
      <c r="G144" s="5" t="s">
        <v>211</v>
      </c>
      <c r="H144" s="10">
        <f>VLOOKUP(B144,[1]Sheet2!$C$2:$Q$565,13,FALSE)</f>
        <v>18085137841</v>
      </c>
      <c r="J144" s="15" t="str">
        <f>VLOOKUP(B144,[1]Sheet2!$C$2:$Q$565,6,FALSE)</f>
        <v>口腔医学</v>
      </c>
      <c r="K144" s="15" t="str">
        <f>VLOOKUP(B144,[1]Sheet2!$C$2:$Q$565,10,FALSE)</f>
        <v>520121199312042833</v>
      </c>
    </row>
    <row r="145" spans="1:11" hidden="1">
      <c r="A145" s="14" t="s">
        <v>271</v>
      </c>
      <c r="B145" s="5">
        <v>20190211106</v>
      </c>
      <c r="C145" s="5" t="s">
        <v>73</v>
      </c>
      <c r="D145" s="5" t="s">
        <v>5</v>
      </c>
      <c r="E145" s="5">
        <v>0</v>
      </c>
      <c r="F145" s="5">
        <f t="shared" si="5"/>
        <v>37</v>
      </c>
      <c r="G145" s="5" t="s">
        <v>236</v>
      </c>
      <c r="H145" s="10">
        <f>VLOOKUP(B145,[1]Sheet2!$C$2:$Q$565,13,FALSE)</f>
        <v>18185160776</v>
      </c>
      <c r="J145" s="15" t="str">
        <f>VLOOKUP(B145,[1]Sheet2!$C$2:$Q$565,6,FALSE)</f>
        <v>中医学</v>
      </c>
      <c r="K145" s="15" t="str">
        <f>VLOOKUP(B145,[1]Sheet2!$C$2:$Q$565,10,FALSE)</f>
        <v>52012119900410289X</v>
      </c>
    </row>
    <row r="146" spans="1:11" hidden="1">
      <c r="A146" s="14" t="s">
        <v>272</v>
      </c>
      <c r="B146" s="5">
        <v>20190211317</v>
      </c>
      <c r="C146" s="5" t="s">
        <v>73</v>
      </c>
      <c r="D146" s="5" t="s">
        <v>5</v>
      </c>
      <c r="E146" s="5">
        <v>0</v>
      </c>
      <c r="F146" s="5">
        <f t="shared" si="5"/>
        <v>37</v>
      </c>
      <c r="G146" s="5" t="s">
        <v>236</v>
      </c>
      <c r="H146" s="10">
        <f>VLOOKUP(B146,[1]Sheet2!$C$2:$Q$565,13,FALSE)</f>
        <v>18585850754</v>
      </c>
      <c r="J146" s="15" t="str">
        <f>VLOOKUP(B146,[1]Sheet2!$C$2:$Q$565,6,FALSE)</f>
        <v>口腔医学</v>
      </c>
      <c r="K146" s="15" t="str">
        <f>VLOOKUP(B146,[1]Sheet2!$C$2:$Q$565,10,FALSE)</f>
        <v>522125199210134347</v>
      </c>
    </row>
    <row r="147" spans="1:11">
      <c r="A147" s="14" t="s">
        <v>97</v>
      </c>
      <c r="B147" s="5">
        <v>20190221105</v>
      </c>
      <c r="C147" s="5" t="s">
        <v>73</v>
      </c>
      <c r="D147" s="5" t="s">
        <v>22</v>
      </c>
      <c r="E147" s="5">
        <v>66.599999999999994</v>
      </c>
      <c r="F147" s="5">
        <f>RANK(E147,E$147:E$149,0)</f>
        <v>1</v>
      </c>
      <c r="G147" s="5" t="s">
        <v>208</v>
      </c>
      <c r="H147" s="15">
        <f>VLOOKUP(B147,[1]Sheet2!$C$2:$Q$565,13,FALSE)</f>
        <v>18275205261</v>
      </c>
      <c r="I147" t="s">
        <v>239</v>
      </c>
      <c r="J147" s="15" t="str">
        <f>VLOOKUP(B147,[1]Sheet2!$C$2:$Q$565,6,FALSE)</f>
        <v>医学影像学</v>
      </c>
      <c r="K147" s="15" t="str">
        <f>VLOOKUP(B147,[1]Sheet2!$C$2:$Q$565,10,FALSE)</f>
        <v>520121199110011836</v>
      </c>
    </row>
    <row r="148" spans="1:11">
      <c r="A148" s="14" t="s">
        <v>98</v>
      </c>
      <c r="B148" s="5">
        <v>20190220916</v>
      </c>
      <c r="C148" s="5" t="s">
        <v>73</v>
      </c>
      <c r="D148" s="5" t="s">
        <v>22</v>
      </c>
      <c r="E148" s="5">
        <v>58.8</v>
      </c>
      <c r="F148" s="5">
        <f>RANK(E148,E$147:E$149,0)</f>
        <v>2</v>
      </c>
      <c r="G148" s="5" t="s">
        <v>208</v>
      </c>
      <c r="H148" s="15">
        <f>VLOOKUP(B148,[1]Sheet2!$C$2:$Q$565,13,FALSE)</f>
        <v>15685907336</v>
      </c>
      <c r="I148" t="s">
        <v>239</v>
      </c>
      <c r="J148" s="15" t="str">
        <f>VLOOKUP(B148,[1]Sheet2!$C$2:$Q$565,6,FALSE)</f>
        <v>医学影像学</v>
      </c>
      <c r="K148" s="15" t="str">
        <f>VLOOKUP(B148,[1]Sheet2!$C$2:$Q$565,10,FALSE)</f>
        <v>522121199208261421</v>
      </c>
    </row>
    <row r="149" spans="1:11">
      <c r="A149" s="14" t="s">
        <v>99</v>
      </c>
      <c r="B149" s="5">
        <v>20190220830</v>
      </c>
      <c r="C149" s="5" t="s">
        <v>73</v>
      </c>
      <c r="D149" s="5" t="s">
        <v>22</v>
      </c>
      <c r="E149" s="5">
        <v>57.2</v>
      </c>
      <c r="F149" s="5">
        <f>RANK(E149,E$147:E$149,0)</f>
        <v>3</v>
      </c>
      <c r="G149" s="5" t="s">
        <v>208</v>
      </c>
      <c r="H149" s="15" t="str">
        <f>VLOOKUP(B149,[1]Sheet2!$C$2:$Q$565,13,FALSE)</f>
        <v>18586833793</v>
      </c>
      <c r="I149" t="s">
        <v>239</v>
      </c>
      <c r="J149" s="15" t="str">
        <f>VLOOKUP(B149,[1]Sheet2!$C$2:$Q$565,6,FALSE)</f>
        <v>医学影像学</v>
      </c>
      <c r="K149" s="15" t="str">
        <f>VLOOKUP(B149,[1]Sheet2!$C$2:$Q$565,10,FALSE)</f>
        <v>520121199302160051</v>
      </c>
    </row>
    <row r="150" spans="1:11">
      <c r="A150" s="14" t="s">
        <v>100</v>
      </c>
      <c r="B150" s="5">
        <v>20190230401</v>
      </c>
      <c r="C150" s="5" t="s">
        <v>73</v>
      </c>
      <c r="D150" s="5" t="s">
        <v>38</v>
      </c>
      <c r="E150" s="5">
        <v>103.1</v>
      </c>
      <c r="F150" s="5">
        <f t="shared" ref="F150:F171" si="6">RANK(E150,E$150:E$171,0)</f>
        <v>1</v>
      </c>
      <c r="G150" s="5" t="s">
        <v>208</v>
      </c>
      <c r="H150" s="15">
        <f>VLOOKUP(B150,[1]Sheet2!$C$2:$Q$565,13,FALSE)</f>
        <v>18085074785</v>
      </c>
      <c r="I150" t="s">
        <v>212</v>
      </c>
      <c r="J150" s="15" t="str">
        <f>VLOOKUP(B150,[1]Sheet2!$C$2:$Q$565,6,FALSE)</f>
        <v>会计学</v>
      </c>
      <c r="K150" s="15" t="str">
        <f>VLOOKUP(B150,[1]Sheet2!$C$2:$Q$565,10,FALSE)</f>
        <v>520121199303234219</v>
      </c>
    </row>
    <row r="151" spans="1:11">
      <c r="A151" s="14" t="s">
        <v>101</v>
      </c>
      <c r="B151" s="5">
        <v>20190231305</v>
      </c>
      <c r="C151" s="5" t="s">
        <v>73</v>
      </c>
      <c r="D151" s="5" t="s">
        <v>38</v>
      </c>
      <c r="E151" s="5">
        <v>97.3</v>
      </c>
      <c r="F151" s="5">
        <f t="shared" si="6"/>
        <v>2</v>
      </c>
      <c r="G151" s="5" t="s">
        <v>208</v>
      </c>
      <c r="H151" s="15">
        <f>VLOOKUP(B151,[1]Sheet2!$C$2:$Q$565,13,FALSE)</f>
        <v>18708518579</v>
      </c>
      <c r="I151" t="s">
        <v>212</v>
      </c>
      <c r="J151" s="15" t="str">
        <f>VLOOKUP(B151,[1]Sheet2!$C$2:$Q$565,6,FALSE)</f>
        <v>财务管理</v>
      </c>
      <c r="K151" s="15" t="str">
        <f>VLOOKUP(B151,[1]Sheet2!$C$2:$Q$565,10,FALSE)</f>
        <v>520121199709292865</v>
      </c>
    </row>
    <row r="152" spans="1:11">
      <c r="A152" s="14" t="s">
        <v>102</v>
      </c>
      <c r="B152" s="5">
        <v>20190230622</v>
      </c>
      <c r="C152" s="5" t="s">
        <v>73</v>
      </c>
      <c r="D152" s="5" t="s">
        <v>38</v>
      </c>
      <c r="E152" s="5">
        <v>90.7</v>
      </c>
      <c r="F152" s="5">
        <f t="shared" si="6"/>
        <v>3</v>
      </c>
      <c r="G152" s="5" t="s">
        <v>208</v>
      </c>
      <c r="H152" s="15">
        <f>VLOOKUP(B152,[1]Sheet2!$C$2:$Q$565,13,FALSE)</f>
        <v>18586426782</v>
      </c>
      <c r="I152" t="s">
        <v>212</v>
      </c>
      <c r="J152" s="15" t="str">
        <f>VLOOKUP(B152,[1]Sheet2!$C$2:$Q$565,6,FALSE)</f>
        <v>会计学</v>
      </c>
      <c r="K152" s="15" t="str">
        <f>VLOOKUP(B152,[1]Sheet2!$C$2:$Q$565,10,FALSE)</f>
        <v>522128199407241081</v>
      </c>
    </row>
    <row r="153" spans="1:11" hidden="1">
      <c r="A153" s="14" t="s">
        <v>273</v>
      </c>
      <c r="B153" s="5">
        <v>20190231612</v>
      </c>
      <c r="C153" s="5" t="s">
        <v>73</v>
      </c>
      <c r="D153" s="5" t="s">
        <v>38</v>
      </c>
      <c r="E153" s="5">
        <v>87.8</v>
      </c>
      <c r="F153" s="5">
        <f t="shared" si="6"/>
        <v>4</v>
      </c>
      <c r="G153" s="5" t="s">
        <v>211</v>
      </c>
      <c r="H153" s="10">
        <f>VLOOKUP(B153,[1]Sheet2!$C$2:$Q$565,13,FALSE)</f>
        <v>18798702588</v>
      </c>
      <c r="J153" s="15" t="str">
        <f>VLOOKUP(B153,[1]Sheet2!$C$2:$Q$565,6,FALSE)</f>
        <v>会计学（国际本科学术互认课程）</v>
      </c>
      <c r="K153" s="15" t="str">
        <f>VLOOKUP(B153,[1]Sheet2!$C$2:$Q$565,10,FALSE)</f>
        <v>520121199705170027</v>
      </c>
    </row>
    <row r="154" spans="1:11" hidden="1">
      <c r="A154" s="14" t="s">
        <v>274</v>
      </c>
      <c r="B154" s="5">
        <v>20190231226</v>
      </c>
      <c r="C154" s="5" t="s">
        <v>73</v>
      </c>
      <c r="D154" s="5" t="s">
        <v>38</v>
      </c>
      <c r="E154" s="5">
        <v>87.2</v>
      </c>
      <c r="F154" s="5">
        <f t="shared" si="6"/>
        <v>5</v>
      </c>
      <c r="G154" s="5" t="s">
        <v>211</v>
      </c>
      <c r="H154" s="10">
        <f>VLOOKUP(B154,[1]Sheet2!$C$2:$Q$565,13,FALSE)</f>
        <v>15185082144</v>
      </c>
      <c r="J154" s="15" t="str">
        <f>VLOOKUP(B154,[1]Sheet2!$C$2:$Q$565,6,FALSE)</f>
        <v>财务管理</v>
      </c>
      <c r="K154" s="15" t="str">
        <f>VLOOKUP(B154,[1]Sheet2!$C$2:$Q$565,10,FALSE)</f>
        <v>520121199610260046</v>
      </c>
    </row>
    <row r="155" spans="1:11" hidden="1">
      <c r="A155" s="14" t="s">
        <v>275</v>
      </c>
      <c r="B155" s="5">
        <v>20190230422</v>
      </c>
      <c r="C155" s="5" t="s">
        <v>73</v>
      </c>
      <c r="D155" s="5" t="s">
        <v>38</v>
      </c>
      <c r="E155" s="5">
        <v>86.8</v>
      </c>
      <c r="F155" s="5">
        <f t="shared" si="6"/>
        <v>6</v>
      </c>
      <c r="G155" s="5" t="s">
        <v>211</v>
      </c>
      <c r="H155" s="10">
        <f>VLOOKUP(B155,[1]Sheet2!$C$2:$Q$565,13,FALSE)</f>
        <v>18585446743</v>
      </c>
      <c r="J155" s="15" t="str">
        <f>VLOOKUP(B155,[1]Sheet2!$C$2:$Q$565,6,FALSE)</f>
        <v>会计学</v>
      </c>
      <c r="K155" s="15" t="str">
        <f>VLOOKUP(B155,[1]Sheet2!$C$2:$Q$565,10,FALSE)</f>
        <v>522224199703020048</v>
      </c>
    </row>
    <row r="156" spans="1:11" hidden="1">
      <c r="A156" s="14" t="s">
        <v>276</v>
      </c>
      <c r="B156" s="5">
        <v>20190230518</v>
      </c>
      <c r="C156" s="5" t="s">
        <v>73</v>
      </c>
      <c r="D156" s="5" t="s">
        <v>38</v>
      </c>
      <c r="E156" s="5">
        <v>83.3</v>
      </c>
      <c r="F156" s="5">
        <f t="shared" si="6"/>
        <v>7</v>
      </c>
      <c r="G156" s="5" t="s">
        <v>211</v>
      </c>
      <c r="H156" s="10">
        <f>VLOOKUP(B156,[1]Sheet2!$C$2:$Q$565,13,FALSE)</f>
        <v>18085097006</v>
      </c>
      <c r="J156" s="15" t="str">
        <f>VLOOKUP(B156,[1]Sheet2!$C$2:$Q$565,6,FALSE)</f>
        <v>财务管理</v>
      </c>
      <c r="K156" s="15" t="str">
        <f>VLOOKUP(B156,[1]Sheet2!$C$2:$Q$565,10,FALSE)</f>
        <v>520121199307080026</v>
      </c>
    </row>
    <row r="157" spans="1:11" hidden="1">
      <c r="A157" s="14" t="s">
        <v>277</v>
      </c>
      <c r="B157" s="5">
        <v>20190231007</v>
      </c>
      <c r="C157" s="5" t="s">
        <v>73</v>
      </c>
      <c r="D157" s="5" t="s">
        <v>38</v>
      </c>
      <c r="E157" s="5">
        <v>79.900000000000006</v>
      </c>
      <c r="F157" s="5">
        <f t="shared" si="6"/>
        <v>8</v>
      </c>
      <c r="G157" s="5" t="s">
        <v>211</v>
      </c>
      <c r="H157" s="10">
        <f>VLOOKUP(B157,[1]Sheet2!$C$2:$Q$565,13,FALSE)</f>
        <v>17385853134</v>
      </c>
      <c r="J157" s="15" t="str">
        <f>VLOOKUP(B157,[1]Sheet2!$C$2:$Q$565,6,FALSE)</f>
        <v>审计学</v>
      </c>
      <c r="K157" s="15" t="str">
        <f>VLOOKUP(B157,[1]Sheet2!$C$2:$Q$565,10,FALSE)</f>
        <v>520121199409141029</v>
      </c>
    </row>
    <row r="158" spans="1:11" hidden="1">
      <c r="A158" s="14" t="s">
        <v>278</v>
      </c>
      <c r="B158" s="5">
        <v>20190231919</v>
      </c>
      <c r="C158" s="5" t="s">
        <v>73</v>
      </c>
      <c r="D158" s="5" t="s">
        <v>38</v>
      </c>
      <c r="E158" s="5">
        <v>78.900000000000006</v>
      </c>
      <c r="F158" s="5">
        <f t="shared" si="6"/>
        <v>9</v>
      </c>
      <c r="G158" s="5" t="s">
        <v>211</v>
      </c>
      <c r="H158" s="10">
        <f>VLOOKUP(B158,[1]Sheet2!$C$2:$Q$565,13,FALSE)</f>
        <v>15285991807</v>
      </c>
      <c r="J158" s="15" t="str">
        <f>VLOOKUP(B158,[1]Sheet2!$C$2:$Q$565,6,FALSE)</f>
        <v>会计学</v>
      </c>
      <c r="K158" s="15" t="str">
        <f>VLOOKUP(B158,[1]Sheet2!$C$2:$Q$565,10,FALSE)</f>
        <v>520121199106251044</v>
      </c>
    </row>
    <row r="159" spans="1:11" hidden="1">
      <c r="A159" s="14" t="s">
        <v>279</v>
      </c>
      <c r="B159" s="5">
        <v>20190231211</v>
      </c>
      <c r="C159" s="5" t="s">
        <v>73</v>
      </c>
      <c r="D159" s="5" t="s">
        <v>38</v>
      </c>
      <c r="E159" s="5">
        <v>76.7</v>
      </c>
      <c r="F159" s="5">
        <f t="shared" si="6"/>
        <v>10</v>
      </c>
      <c r="G159" s="5" t="s">
        <v>211</v>
      </c>
      <c r="H159" s="10">
        <f>VLOOKUP(B159,[1]Sheet2!$C$2:$Q$565,13,FALSE)</f>
        <v>14785723721</v>
      </c>
      <c r="J159" s="15" t="str">
        <f>VLOOKUP(B159,[1]Sheet2!$C$2:$Q$565,6,FALSE)</f>
        <v>财务管理</v>
      </c>
      <c r="K159" s="15" t="str">
        <f>VLOOKUP(B159,[1]Sheet2!$C$2:$Q$565,10,FALSE)</f>
        <v>522127199502044522</v>
      </c>
    </row>
    <row r="160" spans="1:11" hidden="1">
      <c r="A160" s="14" t="s">
        <v>280</v>
      </c>
      <c r="B160" s="5">
        <v>20190230716</v>
      </c>
      <c r="C160" s="5" t="s">
        <v>73</v>
      </c>
      <c r="D160" s="5" t="s">
        <v>38</v>
      </c>
      <c r="E160" s="5">
        <v>76.099999999999994</v>
      </c>
      <c r="F160" s="5">
        <f t="shared" si="6"/>
        <v>11</v>
      </c>
      <c r="G160" s="5" t="s">
        <v>211</v>
      </c>
      <c r="H160" s="10">
        <f>VLOOKUP(B160,[1]Sheet2!$C$2:$Q$565,13,FALSE)</f>
        <v>13985434889</v>
      </c>
      <c r="J160" s="15" t="str">
        <f>VLOOKUP(B160,[1]Sheet2!$C$2:$Q$565,6,FALSE)</f>
        <v>财务管理（审计方向）</v>
      </c>
      <c r="K160" s="15" t="str">
        <f>VLOOKUP(B160,[1]Sheet2!$C$2:$Q$565,10,FALSE)</f>
        <v>520121199412310022</v>
      </c>
    </row>
    <row r="161" spans="1:11" hidden="1">
      <c r="A161" s="14" t="s">
        <v>281</v>
      </c>
      <c r="B161" s="5">
        <v>20190231413</v>
      </c>
      <c r="C161" s="5" t="s">
        <v>73</v>
      </c>
      <c r="D161" s="5" t="s">
        <v>38</v>
      </c>
      <c r="E161" s="5">
        <v>73.7</v>
      </c>
      <c r="F161" s="5">
        <f t="shared" si="6"/>
        <v>12</v>
      </c>
      <c r="G161" s="5" t="s">
        <v>211</v>
      </c>
      <c r="H161" s="10">
        <f>VLOOKUP(B161,[1]Sheet2!$C$2:$Q$565,13,FALSE)</f>
        <v>13027844106</v>
      </c>
      <c r="J161" s="15" t="str">
        <f>VLOOKUP(B161,[1]Sheet2!$C$2:$Q$565,6,FALSE)</f>
        <v>审计学</v>
      </c>
      <c r="K161" s="15" t="str">
        <f>VLOOKUP(B161,[1]Sheet2!$C$2:$Q$565,10,FALSE)</f>
        <v>522422199401060448</v>
      </c>
    </row>
    <row r="162" spans="1:11" hidden="1">
      <c r="A162" s="14" t="s">
        <v>282</v>
      </c>
      <c r="B162" s="5">
        <v>20190231818</v>
      </c>
      <c r="C162" s="5" t="s">
        <v>73</v>
      </c>
      <c r="D162" s="5" t="s">
        <v>38</v>
      </c>
      <c r="E162" s="5">
        <v>73.099999999999994</v>
      </c>
      <c r="F162" s="5">
        <f t="shared" si="6"/>
        <v>13</v>
      </c>
      <c r="G162" s="5" t="s">
        <v>211</v>
      </c>
      <c r="H162" s="10">
        <f>VLOOKUP(B162,[1]Sheet2!$C$2:$Q$565,13,FALSE)</f>
        <v>18096058986</v>
      </c>
      <c r="J162" s="15" t="str">
        <f>VLOOKUP(B162,[1]Sheet2!$C$2:$Q$565,6,FALSE)</f>
        <v>财务管理</v>
      </c>
      <c r="K162" s="15" t="str">
        <f>VLOOKUP(B162,[1]Sheet2!$C$2:$Q$565,10,FALSE)</f>
        <v>52012119950801384X</v>
      </c>
    </row>
    <row r="163" spans="1:11" hidden="1">
      <c r="A163" s="14" t="s">
        <v>283</v>
      </c>
      <c r="B163" s="5">
        <v>20190230416</v>
      </c>
      <c r="C163" s="5" t="s">
        <v>73</v>
      </c>
      <c r="D163" s="5" t="s">
        <v>38</v>
      </c>
      <c r="E163" s="5">
        <v>71.8</v>
      </c>
      <c r="F163" s="5">
        <f t="shared" si="6"/>
        <v>14</v>
      </c>
      <c r="G163" s="5" t="s">
        <v>211</v>
      </c>
      <c r="H163" s="10">
        <f>VLOOKUP(B163,[1]Sheet2!$C$2:$Q$565,13,FALSE)</f>
        <v>15186998931</v>
      </c>
      <c r="J163" s="15" t="str">
        <f>VLOOKUP(B163,[1]Sheet2!$C$2:$Q$565,6,FALSE)</f>
        <v>财务会计与审计</v>
      </c>
      <c r="K163" s="15" t="str">
        <f>VLOOKUP(B163,[1]Sheet2!$C$2:$Q$565,10,FALSE)</f>
        <v>520121198502010045</v>
      </c>
    </row>
    <row r="164" spans="1:11" hidden="1">
      <c r="A164" s="14" t="s">
        <v>284</v>
      </c>
      <c r="B164" s="5">
        <v>20190231224</v>
      </c>
      <c r="C164" s="5" t="s">
        <v>73</v>
      </c>
      <c r="D164" s="5" t="s">
        <v>38</v>
      </c>
      <c r="E164" s="5">
        <v>66.3</v>
      </c>
      <c r="F164" s="5">
        <f t="shared" si="6"/>
        <v>15</v>
      </c>
      <c r="G164" s="5" t="s">
        <v>211</v>
      </c>
      <c r="H164" s="10">
        <f>VLOOKUP(B164,[1]Sheet2!$C$2:$Q$565,13,FALSE)</f>
        <v>13984380386</v>
      </c>
      <c r="J164" s="15" t="str">
        <f>VLOOKUP(B164,[1]Sheet2!$C$2:$Q$565,6,FALSE)</f>
        <v>会计学</v>
      </c>
      <c r="K164" s="15" t="str">
        <f>VLOOKUP(B164,[1]Sheet2!$C$2:$Q$565,10,FALSE)</f>
        <v>520121199410092869</v>
      </c>
    </row>
    <row r="165" spans="1:11" hidden="1">
      <c r="A165" s="14" t="s">
        <v>285</v>
      </c>
      <c r="B165" s="5">
        <v>20190231316</v>
      </c>
      <c r="C165" s="5" t="s">
        <v>73</v>
      </c>
      <c r="D165" s="5" t="s">
        <v>38</v>
      </c>
      <c r="E165" s="5">
        <v>65.3</v>
      </c>
      <c r="F165" s="5">
        <f t="shared" si="6"/>
        <v>16</v>
      </c>
      <c r="G165" s="5" t="s">
        <v>211</v>
      </c>
      <c r="H165" s="10">
        <f>VLOOKUP(B165,[1]Sheet2!$C$2:$Q$565,13,FALSE)</f>
        <v>18285212097</v>
      </c>
      <c r="J165" s="15" t="str">
        <f>VLOOKUP(B165,[1]Sheet2!$C$2:$Q$565,6,FALSE)</f>
        <v>会计学</v>
      </c>
      <c r="K165" s="15" t="str">
        <f>VLOOKUP(B165,[1]Sheet2!$C$2:$Q$565,10,FALSE)</f>
        <v>522129199301045548</v>
      </c>
    </row>
    <row r="166" spans="1:11" hidden="1">
      <c r="A166" s="14" t="s">
        <v>286</v>
      </c>
      <c r="B166" s="5">
        <v>20190230418</v>
      </c>
      <c r="C166" s="5" t="s">
        <v>73</v>
      </c>
      <c r="D166" s="5" t="s">
        <v>38</v>
      </c>
      <c r="E166" s="5">
        <v>65.2</v>
      </c>
      <c r="F166" s="5">
        <f t="shared" si="6"/>
        <v>17</v>
      </c>
      <c r="G166" s="5" t="s">
        <v>211</v>
      </c>
      <c r="H166" s="10">
        <f>VLOOKUP(B166,[1]Sheet2!$C$2:$Q$565,13,FALSE)</f>
        <v>15392980461</v>
      </c>
      <c r="J166" s="15" t="str">
        <f>VLOOKUP(B166,[1]Sheet2!$C$2:$Q$565,6,FALSE)</f>
        <v>财务管理</v>
      </c>
      <c r="K166" s="15" t="str">
        <f>VLOOKUP(B166,[1]Sheet2!$C$2:$Q$565,10,FALSE)</f>
        <v>520121199604221024</v>
      </c>
    </row>
    <row r="167" spans="1:11" hidden="1">
      <c r="A167" s="14" t="s">
        <v>287</v>
      </c>
      <c r="B167" s="5">
        <v>20190230105</v>
      </c>
      <c r="C167" s="5" t="s">
        <v>73</v>
      </c>
      <c r="D167" s="5" t="s">
        <v>38</v>
      </c>
      <c r="E167" s="5">
        <v>64.8</v>
      </c>
      <c r="F167" s="5">
        <f t="shared" si="6"/>
        <v>18</v>
      </c>
      <c r="G167" s="5" t="s">
        <v>211</v>
      </c>
      <c r="H167" s="10">
        <f>VLOOKUP(B167,[1]Sheet2!$C$2:$Q$565,13,FALSE)</f>
        <v>15185118341</v>
      </c>
      <c r="J167" s="15" t="str">
        <f>VLOOKUP(B167,[1]Sheet2!$C$2:$Q$565,6,FALSE)</f>
        <v>会计学</v>
      </c>
      <c r="K167" s="15" t="str">
        <f>VLOOKUP(B167,[1]Sheet2!$C$2:$Q$565,10,FALSE)</f>
        <v>520121199701180068</v>
      </c>
    </row>
    <row r="168" spans="1:11" hidden="1">
      <c r="A168" s="14" t="s">
        <v>288</v>
      </c>
      <c r="B168" s="5">
        <v>20190231918</v>
      </c>
      <c r="C168" s="5" t="s">
        <v>73</v>
      </c>
      <c r="D168" s="5" t="s">
        <v>38</v>
      </c>
      <c r="E168" s="5">
        <v>64.8</v>
      </c>
      <c r="F168" s="5">
        <f t="shared" si="6"/>
        <v>18</v>
      </c>
      <c r="G168" s="5" t="s">
        <v>211</v>
      </c>
      <c r="H168" s="10">
        <f>VLOOKUP(B168,[1]Sheet2!$C$2:$Q$565,13,FALSE)</f>
        <v>18386610168</v>
      </c>
      <c r="J168" s="15" t="str">
        <f>VLOOKUP(B168,[1]Sheet2!$C$2:$Q$565,6,FALSE)</f>
        <v>财务管理</v>
      </c>
      <c r="K168" s="15" t="str">
        <f>VLOOKUP(B168,[1]Sheet2!$C$2:$Q$565,10,FALSE)</f>
        <v>522522199307181847</v>
      </c>
    </row>
    <row r="169" spans="1:11" hidden="1">
      <c r="A169" s="14" t="s">
        <v>289</v>
      </c>
      <c r="B169" s="5">
        <v>20190230610</v>
      </c>
      <c r="C169" s="5" t="s">
        <v>73</v>
      </c>
      <c r="D169" s="5" t="s">
        <v>38</v>
      </c>
      <c r="E169" s="5">
        <v>63.3</v>
      </c>
      <c r="F169" s="5">
        <f t="shared" si="6"/>
        <v>20</v>
      </c>
      <c r="G169" s="5" t="s">
        <v>211</v>
      </c>
      <c r="H169" s="10">
        <f>VLOOKUP(B169,[1]Sheet2!$C$2:$Q$565,13,FALSE)</f>
        <v>13809464644</v>
      </c>
      <c r="J169" s="15" t="str">
        <f>VLOOKUP(B169,[1]Sheet2!$C$2:$Q$565,6,FALSE)</f>
        <v>会计学</v>
      </c>
      <c r="K169" s="15" t="str">
        <f>VLOOKUP(B169,[1]Sheet2!$C$2:$Q$565,10,FALSE)</f>
        <v>520121199305160022</v>
      </c>
    </row>
    <row r="170" spans="1:11" hidden="1">
      <c r="A170" s="14" t="s">
        <v>290</v>
      </c>
      <c r="B170" s="5">
        <v>20190231720</v>
      </c>
      <c r="C170" s="5" t="s">
        <v>73</v>
      </c>
      <c r="D170" s="5" t="s">
        <v>38</v>
      </c>
      <c r="E170" s="5">
        <v>56.6</v>
      </c>
      <c r="F170" s="5">
        <f t="shared" si="6"/>
        <v>21</v>
      </c>
      <c r="G170" s="5" t="s">
        <v>211</v>
      </c>
      <c r="H170" s="10">
        <f>VLOOKUP(B170,[1]Sheet2!$C$2:$Q$565,13,FALSE)</f>
        <v>13721519150</v>
      </c>
      <c r="J170" s="15" t="str">
        <f>VLOOKUP(B170,[1]Sheet2!$C$2:$Q$565,6,FALSE)</f>
        <v>财务管理</v>
      </c>
      <c r="K170" s="15" t="str">
        <f>VLOOKUP(B170,[1]Sheet2!$C$2:$Q$565,10,FALSE)</f>
        <v>522425199310157825</v>
      </c>
    </row>
    <row r="171" spans="1:11" hidden="1">
      <c r="A171" s="14" t="s">
        <v>291</v>
      </c>
      <c r="B171" s="5">
        <v>20190231204</v>
      </c>
      <c r="C171" s="5" t="s">
        <v>73</v>
      </c>
      <c r="D171" s="5" t="s">
        <v>38</v>
      </c>
      <c r="E171" s="5">
        <v>52.4</v>
      </c>
      <c r="F171" s="5">
        <f t="shared" si="6"/>
        <v>22</v>
      </c>
      <c r="G171" s="5" t="s">
        <v>211</v>
      </c>
      <c r="H171" s="10">
        <f>VLOOKUP(B171,[1]Sheet2!$C$2:$Q$565,13,FALSE)</f>
        <v>15270937149</v>
      </c>
      <c r="J171" s="15" t="str">
        <f>VLOOKUP(B171,[1]Sheet2!$C$2:$Q$565,6,FALSE)</f>
        <v>财务管理</v>
      </c>
      <c r="K171" s="15" t="str">
        <f>VLOOKUP(B171,[1]Sheet2!$C$2:$Q$565,10,FALSE)</f>
        <v>52012119940922182x</v>
      </c>
    </row>
    <row r="172" spans="1:11">
      <c r="A172" s="14" t="s">
        <v>103</v>
      </c>
      <c r="B172" s="5">
        <v>20190310220</v>
      </c>
      <c r="C172" s="5" t="s">
        <v>104</v>
      </c>
      <c r="D172" s="5" t="s">
        <v>5</v>
      </c>
      <c r="E172" s="5">
        <v>81.900000000000006</v>
      </c>
      <c r="F172" s="5">
        <f t="shared" ref="F172:F180" si="7">RANK(E172,E$172:E$180,0)</f>
        <v>1</v>
      </c>
      <c r="G172" s="5" t="s">
        <v>208</v>
      </c>
      <c r="H172" s="15">
        <f>VLOOKUP(B172,[1]Sheet2!$C$2:$Q$565,13,FALSE)</f>
        <v>15765340189</v>
      </c>
      <c r="I172" t="s">
        <v>239</v>
      </c>
      <c r="J172" s="15" t="str">
        <f>VLOOKUP(B172,[1]Sheet2!$C$2:$Q$565,6,FALSE)</f>
        <v>临床医学</v>
      </c>
      <c r="K172" s="15" t="str">
        <f>VLOOKUP(B172,[1]Sheet2!$C$2:$Q$565,10,FALSE)</f>
        <v>520121199206186024</v>
      </c>
    </row>
    <row r="173" spans="1:11">
      <c r="A173" s="14" t="s">
        <v>105</v>
      </c>
      <c r="B173" s="5">
        <v>20190311619</v>
      </c>
      <c r="C173" s="5" t="s">
        <v>104</v>
      </c>
      <c r="D173" s="5" t="s">
        <v>5</v>
      </c>
      <c r="E173" s="5">
        <v>81.8</v>
      </c>
      <c r="F173" s="5">
        <f t="shared" si="7"/>
        <v>2</v>
      </c>
      <c r="G173" s="5" t="s">
        <v>208</v>
      </c>
      <c r="H173" s="15">
        <f>VLOOKUP(B173,[1]Sheet2!$C$2:$Q$565,13,FALSE)</f>
        <v>15350321165</v>
      </c>
      <c r="I173" t="s">
        <v>239</v>
      </c>
      <c r="J173" s="15" t="str">
        <f>VLOOKUP(B173,[1]Sheet2!$C$2:$Q$565,6,FALSE)</f>
        <v>临床医学</v>
      </c>
      <c r="K173" s="15" t="str">
        <f>VLOOKUP(B173,[1]Sheet2!$C$2:$Q$565,10,FALSE)</f>
        <v>522126199302286512</v>
      </c>
    </row>
    <row r="174" spans="1:11">
      <c r="A174" s="14" t="s">
        <v>106</v>
      </c>
      <c r="B174" s="5">
        <v>20190310417</v>
      </c>
      <c r="C174" s="5" t="s">
        <v>104</v>
      </c>
      <c r="D174" s="5" t="s">
        <v>5</v>
      </c>
      <c r="E174" s="5">
        <v>80.599999999999994</v>
      </c>
      <c r="F174" s="5">
        <f t="shared" si="7"/>
        <v>3</v>
      </c>
      <c r="G174" s="5" t="s">
        <v>208</v>
      </c>
      <c r="H174" s="15">
        <f>VLOOKUP(B174,[1]Sheet2!$C$2:$Q$565,13,FALSE)</f>
        <v>18275019954</v>
      </c>
      <c r="I174" t="s">
        <v>239</v>
      </c>
      <c r="J174" s="15" t="str">
        <f>VLOOKUP(B174,[1]Sheet2!$C$2:$Q$565,6,FALSE)</f>
        <v>临床医学</v>
      </c>
      <c r="K174" s="15" t="str">
        <f>VLOOKUP(B174,[1]Sheet2!$C$2:$Q$565,10,FALSE)</f>
        <v>520121199604261245</v>
      </c>
    </row>
    <row r="175" spans="1:11" hidden="1">
      <c r="A175" s="14" t="s">
        <v>292</v>
      </c>
      <c r="B175" s="5">
        <v>20190310813</v>
      </c>
      <c r="C175" s="5" t="s">
        <v>104</v>
      </c>
      <c r="D175" s="5" t="s">
        <v>5</v>
      </c>
      <c r="E175" s="5">
        <v>80.400000000000006</v>
      </c>
      <c r="F175" s="5">
        <f t="shared" si="7"/>
        <v>4</v>
      </c>
      <c r="G175" s="5" t="s">
        <v>211</v>
      </c>
      <c r="H175" s="10">
        <f>VLOOKUP(B175,[1]Sheet2!$C$2:$Q$565,13,FALSE)</f>
        <v>13824104316</v>
      </c>
      <c r="J175" s="15" t="str">
        <f>VLOOKUP(B175,[1]Sheet2!$C$2:$Q$565,6,FALSE)</f>
        <v>临床医学</v>
      </c>
      <c r="K175" s="15" t="str">
        <f>VLOOKUP(B175,[1]Sheet2!$C$2:$Q$565,10,FALSE)</f>
        <v>520121199308192847</v>
      </c>
    </row>
    <row r="176" spans="1:11" hidden="1">
      <c r="A176" s="14" t="s">
        <v>293</v>
      </c>
      <c r="B176" s="5">
        <v>20190311828</v>
      </c>
      <c r="C176" s="5" t="s">
        <v>104</v>
      </c>
      <c r="D176" s="5" t="s">
        <v>5</v>
      </c>
      <c r="E176" s="5">
        <v>73.2</v>
      </c>
      <c r="F176" s="5">
        <f t="shared" si="7"/>
        <v>5</v>
      </c>
      <c r="G176" s="5" t="s">
        <v>211</v>
      </c>
      <c r="H176" s="10">
        <f>VLOOKUP(B176,[1]Sheet2!$C$2:$Q$565,13,FALSE)</f>
        <v>18302620886</v>
      </c>
      <c r="J176" s="15" t="str">
        <f>VLOOKUP(B176,[1]Sheet2!$C$2:$Q$565,6,FALSE)</f>
        <v>临床医学</v>
      </c>
      <c r="K176" s="15" t="str">
        <f>VLOOKUP(B176,[1]Sheet2!$C$2:$Q$565,10,FALSE)</f>
        <v>522121199406170010</v>
      </c>
    </row>
    <row r="177" spans="1:11" hidden="1">
      <c r="A177" s="14" t="s">
        <v>294</v>
      </c>
      <c r="B177" s="5">
        <v>20190311419</v>
      </c>
      <c r="C177" s="5" t="s">
        <v>104</v>
      </c>
      <c r="D177" s="5" t="s">
        <v>5</v>
      </c>
      <c r="E177" s="5">
        <v>72</v>
      </c>
      <c r="F177" s="5">
        <f t="shared" si="7"/>
        <v>6</v>
      </c>
      <c r="G177" s="5" t="s">
        <v>211</v>
      </c>
      <c r="H177" s="10">
        <f>VLOOKUP(B177,[1]Sheet2!$C$2:$Q$565,13,FALSE)</f>
        <v>17844246547</v>
      </c>
      <c r="J177" s="15" t="str">
        <f>VLOOKUP(B177,[1]Sheet2!$C$2:$Q$565,6,FALSE)</f>
        <v>临床医学</v>
      </c>
      <c r="K177" s="15" t="str">
        <f>VLOOKUP(B177,[1]Sheet2!$C$2:$Q$565,10,FALSE)</f>
        <v>522424199011113228</v>
      </c>
    </row>
    <row r="178" spans="1:11" hidden="1">
      <c r="A178" s="14" t="s">
        <v>295</v>
      </c>
      <c r="B178" s="5">
        <v>20190311511</v>
      </c>
      <c r="C178" s="5" t="s">
        <v>104</v>
      </c>
      <c r="D178" s="5" t="s">
        <v>5</v>
      </c>
      <c r="E178" s="5">
        <v>65.900000000000006</v>
      </c>
      <c r="F178" s="5">
        <f t="shared" si="7"/>
        <v>7</v>
      </c>
      <c r="G178" s="5" t="s">
        <v>211</v>
      </c>
      <c r="H178" s="10">
        <f>VLOOKUP(B178,[1]Sheet2!$C$2:$Q$565,13,FALSE)</f>
        <v>15120192347</v>
      </c>
      <c r="J178" s="15" t="str">
        <f>VLOOKUP(B178,[1]Sheet2!$C$2:$Q$565,6,FALSE)</f>
        <v>临床医学</v>
      </c>
      <c r="K178" s="15" t="str">
        <f>VLOOKUP(B178,[1]Sheet2!$C$2:$Q$565,10,FALSE)</f>
        <v>522424199210010029</v>
      </c>
    </row>
    <row r="179" spans="1:11" hidden="1">
      <c r="A179" s="14" t="s">
        <v>296</v>
      </c>
      <c r="B179" s="5">
        <v>20190310516</v>
      </c>
      <c r="C179" s="5" t="s">
        <v>104</v>
      </c>
      <c r="D179" s="5" t="s">
        <v>5</v>
      </c>
      <c r="E179" s="5">
        <v>64.7</v>
      </c>
      <c r="F179" s="5">
        <f t="shared" si="7"/>
        <v>8</v>
      </c>
      <c r="G179" s="5" t="s">
        <v>211</v>
      </c>
      <c r="H179" s="10">
        <f>VLOOKUP(B179,[1]Sheet2!$C$2:$Q$565,13,FALSE)</f>
        <v>18484635611</v>
      </c>
      <c r="J179" s="15" t="str">
        <f>VLOOKUP(B179,[1]Sheet2!$C$2:$Q$565,6,FALSE)</f>
        <v>临床医学</v>
      </c>
      <c r="K179" s="15" t="str">
        <f>VLOOKUP(B179,[1]Sheet2!$C$2:$Q$565,10,FALSE)</f>
        <v>522426199412020068</v>
      </c>
    </row>
    <row r="180" spans="1:11" hidden="1">
      <c r="A180" s="14" t="s">
        <v>297</v>
      </c>
      <c r="B180" s="5">
        <v>20190310426</v>
      </c>
      <c r="C180" s="5" t="s">
        <v>104</v>
      </c>
      <c r="D180" s="5" t="s">
        <v>5</v>
      </c>
      <c r="E180" s="5">
        <v>58.7</v>
      </c>
      <c r="F180" s="5">
        <f t="shared" si="7"/>
        <v>9</v>
      </c>
      <c r="G180" s="5" t="s">
        <v>211</v>
      </c>
      <c r="H180" s="10">
        <f>VLOOKUP(B180,[1]Sheet2!$C$2:$Q$565,13,FALSE)</f>
        <v>18785172603</v>
      </c>
      <c r="J180" s="15" t="str">
        <f>VLOOKUP(B180,[1]Sheet2!$C$2:$Q$565,6,FALSE)</f>
        <v>临床医学</v>
      </c>
      <c r="K180" s="15" t="str">
        <f>VLOOKUP(B180,[1]Sheet2!$C$2:$Q$565,10,FALSE)</f>
        <v>520121199410292828</v>
      </c>
    </row>
    <row r="181" spans="1:11">
      <c r="A181" s="14" t="s">
        <v>107</v>
      </c>
      <c r="B181" s="5">
        <v>20190321320</v>
      </c>
      <c r="C181" s="5" t="s">
        <v>104</v>
      </c>
      <c r="D181" s="5" t="s">
        <v>22</v>
      </c>
      <c r="E181" s="5">
        <v>68.3</v>
      </c>
      <c r="F181" s="5">
        <f>RANK(E181,E$181:E$183,0)</f>
        <v>1</v>
      </c>
      <c r="G181" s="5" t="s">
        <v>208</v>
      </c>
      <c r="H181" s="15">
        <f>VLOOKUP(B181,[1]Sheet2!$C$2:$Q$565,13,FALSE)</f>
        <v>18286033558</v>
      </c>
      <c r="I181" t="s">
        <v>239</v>
      </c>
      <c r="J181" s="15" t="str">
        <f>VLOOKUP(B181,[1]Sheet2!$C$2:$Q$565,6,FALSE)</f>
        <v>临床医学</v>
      </c>
      <c r="K181" s="15" t="str">
        <f>VLOOKUP(B181,[1]Sheet2!$C$2:$Q$565,10,FALSE)</f>
        <v>522523198412080644</v>
      </c>
    </row>
    <row r="182" spans="1:11">
      <c r="A182" s="14" t="s">
        <v>108</v>
      </c>
      <c r="B182" s="5">
        <v>20190321228</v>
      </c>
      <c r="C182" s="5" t="s">
        <v>104</v>
      </c>
      <c r="D182" s="5" t="s">
        <v>22</v>
      </c>
      <c r="E182" s="5">
        <v>67.400000000000006</v>
      </c>
      <c r="F182" s="5">
        <f>RANK(E182,E$181:E$183,0)</f>
        <v>2</v>
      </c>
      <c r="G182" s="5" t="s">
        <v>208</v>
      </c>
      <c r="H182" s="15">
        <f>VLOOKUP(B182,[1]Sheet2!$C$2:$Q$565,13,FALSE)</f>
        <v>17785315544</v>
      </c>
      <c r="I182" t="s">
        <v>239</v>
      </c>
      <c r="J182" s="15" t="str">
        <f>VLOOKUP(B182,[1]Sheet2!$C$2:$Q$565,6,FALSE)</f>
        <v>临床医学</v>
      </c>
      <c r="K182" s="15" t="str">
        <f>VLOOKUP(B182,[1]Sheet2!$C$2:$Q$565,10,FALSE)</f>
        <v>520121198508151025</v>
      </c>
    </row>
    <row r="183" spans="1:11" hidden="1">
      <c r="A183" s="14" t="s">
        <v>298</v>
      </c>
      <c r="B183" s="5">
        <v>20190320708</v>
      </c>
      <c r="C183" s="5" t="s">
        <v>104</v>
      </c>
      <c r="D183" s="5" t="s">
        <v>22</v>
      </c>
      <c r="E183" s="5">
        <v>54.4</v>
      </c>
      <c r="F183" s="5">
        <f>RANK(E183,E$181:E$183,0)</f>
        <v>3</v>
      </c>
      <c r="G183" s="5" t="s">
        <v>211</v>
      </c>
      <c r="H183" s="10">
        <f>VLOOKUP(B183,[1]Sheet2!$C$2:$Q$565,13,FALSE)</f>
        <v>15285526504</v>
      </c>
      <c r="J183" s="15" t="str">
        <f>VLOOKUP(B183,[1]Sheet2!$C$2:$Q$565,6,FALSE)</f>
        <v>临床医学</v>
      </c>
      <c r="K183" s="15" t="str">
        <f>VLOOKUP(B183,[1]Sheet2!$C$2:$Q$565,10,FALSE)</f>
        <v>522528198602160460</v>
      </c>
    </row>
    <row r="184" spans="1:11">
      <c r="A184" s="14" t="s">
        <v>109</v>
      </c>
      <c r="B184" s="5">
        <v>20190410101</v>
      </c>
      <c r="C184" s="5" t="s">
        <v>110</v>
      </c>
      <c r="D184" s="5" t="s">
        <v>5</v>
      </c>
      <c r="E184" s="5">
        <v>92.3</v>
      </c>
      <c r="F184" s="5">
        <f t="shared" ref="F184:F246" si="8">RANK(E184,E$184:E$246,0)</f>
        <v>1</v>
      </c>
      <c r="G184" s="5" t="s">
        <v>208</v>
      </c>
      <c r="H184" s="15">
        <f>VLOOKUP(B184,[1]Sheet2!$C$2:$Q$565,13,FALSE)</f>
        <v>18984093298</v>
      </c>
      <c r="I184" t="s">
        <v>299</v>
      </c>
      <c r="J184" s="15" t="str">
        <f>VLOOKUP(B184,[1]Sheet2!$C$2:$Q$565,6,FALSE)</f>
        <v>临床医学</v>
      </c>
      <c r="K184" s="15" t="str">
        <f>VLOOKUP(B184,[1]Sheet2!$C$2:$Q$565,10,FALSE)</f>
        <v>431022198312034919</v>
      </c>
    </row>
    <row r="185" spans="1:11">
      <c r="A185" s="14" t="s">
        <v>111</v>
      </c>
      <c r="B185" s="5">
        <v>20190410517</v>
      </c>
      <c r="C185" s="5" t="s">
        <v>110</v>
      </c>
      <c r="D185" s="5" t="s">
        <v>5</v>
      </c>
      <c r="E185" s="5">
        <v>85.6</v>
      </c>
      <c r="F185" s="5">
        <f t="shared" si="8"/>
        <v>2</v>
      </c>
      <c r="G185" s="5" t="s">
        <v>208</v>
      </c>
      <c r="H185" s="15">
        <f>VLOOKUP(B185,[1]Sheet2!$C$2:$Q$565,13,FALSE)</f>
        <v>13765802881</v>
      </c>
      <c r="I185" t="s">
        <v>299</v>
      </c>
      <c r="J185" s="15" t="str">
        <f>VLOOKUP(B185,[1]Sheet2!$C$2:$Q$565,6,FALSE)</f>
        <v>中西医临床医学</v>
      </c>
      <c r="K185" s="15" t="str">
        <f>VLOOKUP(B185,[1]Sheet2!$C$2:$Q$565,10,FALSE)</f>
        <v>520121199106041047</v>
      </c>
    </row>
    <row r="186" spans="1:11">
      <c r="A186" s="14" t="s">
        <v>112</v>
      </c>
      <c r="B186" s="5">
        <v>20190410817</v>
      </c>
      <c r="C186" s="5" t="s">
        <v>110</v>
      </c>
      <c r="D186" s="5" t="s">
        <v>5</v>
      </c>
      <c r="E186" s="5">
        <v>81.900000000000006</v>
      </c>
      <c r="F186" s="5">
        <f t="shared" si="8"/>
        <v>3</v>
      </c>
      <c r="G186" s="5" t="s">
        <v>208</v>
      </c>
      <c r="H186" s="15">
        <f>VLOOKUP(B186,[1]Sheet2!$C$2:$Q$565,13,FALSE)</f>
        <v>15902696538</v>
      </c>
      <c r="I186" t="s">
        <v>299</v>
      </c>
      <c r="J186" s="15" t="str">
        <f>VLOOKUP(B186,[1]Sheet2!$C$2:$Q$565,6,FALSE)</f>
        <v>中医学</v>
      </c>
      <c r="K186" s="15" t="str">
        <f>VLOOKUP(B186,[1]Sheet2!$C$2:$Q$565,10,FALSE)</f>
        <v>520121199007074214</v>
      </c>
    </row>
    <row r="187" spans="1:11">
      <c r="A187" s="14" t="s">
        <v>113</v>
      </c>
      <c r="B187" s="5">
        <v>20190410807</v>
      </c>
      <c r="C187" s="5" t="s">
        <v>110</v>
      </c>
      <c r="D187" s="5" t="s">
        <v>5</v>
      </c>
      <c r="E187" s="5">
        <v>81.2</v>
      </c>
      <c r="F187" s="5">
        <f t="shared" si="8"/>
        <v>4</v>
      </c>
      <c r="G187" s="5" t="s">
        <v>208</v>
      </c>
      <c r="H187" s="15">
        <f>VLOOKUP(B187,[1]Sheet2!$C$2:$Q$565,13,FALSE)</f>
        <v>17606456936</v>
      </c>
      <c r="I187" t="s">
        <v>299</v>
      </c>
      <c r="J187" s="15" t="str">
        <f>VLOOKUP(B187,[1]Sheet2!$C$2:$Q$565,6,FALSE)</f>
        <v>中医学</v>
      </c>
      <c r="K187" s="15" t="str">
        <f>VLOOKUP(B187,[1]Sheet2!$C$2:$Q$565,10,FALSE)</f>
        <v>520121199501132424</v>
      </c>
    </row>
    <row r="188" spans="1:11">
      <c r="A188" s="14" t="s">
        <v>114</v>
      </c>
      <c r="B188" s="5">
        <v>20190410207</v>
      </c>
      <c r="C188" s="5" t="s">
        <v>110</v>
      </c>
      <c r="D188" s="5" t="s">
        <v>5</v>
      </c>
      <c r="E188" s="5">
        <v>79.900000000000006</v>
      </c>
      <c r="F188" s="5">
        <f t="shared" si="8"/>
        <v>5</v>
      </c>
      <c r="G188" s="5" t="s">
        <v>208</v>
      </c>
      <c r="H188" s="15">
        <f>VLOOKUP(B188,[1]Sheet2!$C$2:$Q$565,13,FALSE)</f>
        <v>15185085280</v>
      </c>
      <c r="I188" t="s">
        <v>299</v>
      </c>
      <c r="J188" s="15" t="str">
        <f>VLOOKUP(B188,[1]Sheet2!$C$2:$Q$565,6,FALSE)</f>
        <v>针灸推拿</v>
      </c>
      <c r="K188" s="15" t="str">
        <f>VLOOKUP(B188,[1]Sheet2!$C$2:$Q$565,10,FALSE)</f>
        <v>520121199503150028</v>
      </c>
    </row>
    <row r="189" spans="1:11">
      <c r="A189" s="14" t="s">
        <v>115</v>
      </c>
      <c r="B189" s="5">
        <v>20190410420</v>
      </c>
      <c r="C189" s="5" t="s">
        <v>110</v>
      </c>
      <c r="D189" s="5" t="s">
        <v>5</v>
      </c>
      <c r="E189" s="5">
        <v>79.8</v>
      </c>
      <c r="F189" s="5">
        <f t="shared" si="8"/>
        <v>6</v>
      </c>
      <c r="G189" s="5" t="s">
        <v>208</v>
      </c>
      <c r="H189" s="15">
        <f>VLOOKUP(B189,[1]Sheet2!$C$2:$Q$565,13,FALSE)</f>
        <v>19985504076</v>
      </c>
      <c r="I189" t="s">
        <v>299</v>
      </c>
      <c r="J189" s="15" t="str">
        <f>VLOOKUP(B189,[1]Sheet2!$C$2:$Q$565,6,FALSE)</f>
        <v>临床医学</v>
      </c>
      <c r="K189" s="15" t="str">
        <f>VLOOKUP(B189,[1]Sheet2!$C$2:$Q$565,10,FALSE)</f>
        <v>520122198810072631</v>
      </c>
    </row>
    <row r="190" spans="1:11">
      <c r="A190" s="14" t="s">
        <v>116</v>
      </c>
      <c r="B190" s="5">
        <v>20190411606</v>
      </c>
      <c r="C190" s="5" t="s">
        <v>110</v>
      </c>
      <c r="D190" s="5" t="s">
        <v>5</v>
      </c>
      <c r="E190" s="5">
        <v>78.5</v>
      </c>
      <c r="F190" s="5">
        <f t="shared" si="8"/>
        <v>7</v>
      </c>
      <c r="G190" s="5" t="s">
        <v>208</v>
      </c>
      <c r="H190" s="15">
        <f>VLOOKUP(B190,[1]Sheet2!$C$2:$Q$565,13,FALSE)</f>
        <v>13885174419</v>
      </c>
      <c r="I190" t="s">
        <v>299</v>
      </c>
      <c r="J190" s="15" t="str">
        <f>VLOOKUP(B190,[1]Sheet2!$C$2:$Q$565,6,FALSE)</f>
        <v>临床医学</v>
      </c>
      <c r="K190" s="15" t="str">
        <f>VLOOKUP(B190,[1]Sheet2!$C$2:$Q$565,10,FALSE)</f>
        <v>52012319860415005x</v>
      </c>
    </row>
    <row r="191" spans="1:11">
      <c r="A191" s="14" t="s">
        <v>117</v>
      </c>
      <c r="B191" s="5">
        <v>20190410212</v>
      </c>
      <c r="C191" s="5" t="s">
        <v>110</v>
      </c>
      <c r="D191" s="5" t="s">
        <v>5</v>
      </c>
      <c r="E191" s="5">
        <v>77.099999999999994</v>
      </c>
      <c r="F191" s="5">
        <f t="shared" si="8"/>
        <v>8</v>
      </c>
      <c r="G191" s="5" t="s">
        <v>208</v>
      </c>
      <c r="H191" s="15">
        <f>VLOOKUP(B191,[1]Sheet2!$C$2:$Q$565,13,FALSE)</f>
        <v>13984211040</v>
      </c>
      <c r="I191" t="s">
        <v>299</v>
      </c>
      <c r="J191" s="15" t="str">
        <f>VLOOKUP(B191,[1]Sheet2!$C$2:$Q$565,6,FALSE)</f>
        <v>临床医学</v>
      </c>
      <c r="K191" s="15" t="str">
        <f>VLOOKUP(B191,[1]Sheet2!$C$2:$Q$565,10,FALSE)</f>
        <v>522731199210160035</v>
      </c>
    </row>
    <row r="192" spans="1:11">
      <c r="A192" s="14" t="s">
        <v>118</v>
      </c>
      <c r="B192" s="5">
        <v>20190411120</v>
      </c>
      <c r="C192" s="5" t="s">
        <v>110</v>
      </c>
      <c r="D192" s="5" t="s">
        <v>5</v>
      </c>
      <c r="E192" s="5">
        <v>76.099999999999994</v>
      </c>
      <c r="F192" s="5">
        <f t="shared" si="8"/>
        <v>9</v>
      </c>
      <c r="G192" s="5" t="s">
        <v>208</v>
      </c>
      <c r="H192" s="15">
        <f>VLOOKUP(B192,[1]Sheet2!$C$2:$Q$565,13,FALSE)</f>
        <v>13885074434</v>
      </c>
      <c r="I192" t="s">
        <v>299</v>
      </c>
      <c r="J192" s="15" t="str">
        <f>VLOOKUP(B192,[1]Sheet2!$C$2:$Q$565,6,FALSE)</f>
        <v>口腔医学</v>
      </c>
      <c r="K192" s="15" t="str">
        <f>VLOOKUP(B192,[1]Sheet2!$C$2:$Q$565,10,FALSE)</f>
        <v>520121199310102812</v>
      </c>
    </row>
    <row r="193" spans="1:11">
      <c r="A193" s="14" t="s">
        <v>119</v>
      </c>
      <c r="B193" s="5">
        <v>20190411207</v>
      </c>
      <c r="C193" s="5" t="s">
        <v>110</v>
      </c>
      <c r="D193" s="5" t="s">
        <v>5</v>
      </c>
      <c r="E193" s="5">
        <v>75.400000000000006</v>
      </c>
      <c r="F193" s="5">
        <f t="shared" si="8"/>
        <v>10</v>
      </c>
      <c r="G193" s="5" t="s">
        <v>208</v>
      </c>
      <c r="H193" s="15">
        <f>VLOOKUP(B193,[1]Sheet2!$C$2:$Q$565,13,FALSE)</f>
        <v>18987031581</v>
      </c>
      <c r="I193" t="s">
        <v>299</v>
      </c>
      <c r="J193" s="15" t="str">
        <f>VLOOKUP(B193,[1]Sheet2!$C$2:$Q$565,6,FALSE)</f>
        <v>中医学</v>
      </c>
      <c r="K193" s="15" t="str">
        <f>VLOOKUP(B193,[1]Sheet2!$C$2:$Q$565,10,FALSE)</f>
        <v>520121198704021834</v>
      </c>
    </row>
    <row r="194" spans="1:11">
      <c r="A194" s="14" t="s">
        <v>120</v>
      </c>
      <c r="B194" s="5">
        <v>20190410709</v>
      </c>
      <c r="C194" s="5" t="s">
        <v>110</v>
      </c>
      <c r="D194" s="5" t="s">
        <v>5</v>
      </c>
      <c r="E194" s="5">
        <v>75.3</v>
      </c>
      <c r="F194" s="5">
        <f t="shared" si="8"/>
        <v>11</v>
      </c>
      <c r="G194" s="5" t="s">
        <v>208</v>
      </c>
      <c r="H194" s="15">
        <f>VLOOKUP(B194,[1]Sheet2!$C$2:$Q$565,13,FALSE)</f>
        <v>13984205274</v>
      </c>
      <c r="I194" t="s">
        <v>299</v>
      </c>
      <c r="J194" s="15" t="str">
        <f>VLOOKUP(B194,[1]Sheet2!$C$2:$Q$565,6,FALSE)</f>
        <v>临床医学</v>
      </c>
      <c r="K194" s="15" t="str">
        <f>VLOOKUP(B194,[1]Sheet2!$C$2:$Q$565,10,FALSE)</f>
        <v>522423198408099312</v>
      </c>
    </row>
    <row r="195" spans="1:11">
      <c r="A195" s="14" t="s">
        <v>121</v>
      </c>
      <c r="B195" s="5">
        <v>20190410812</v>
      </c>
      <c r="C195" s="5" t="s">
        <v>110</v>
      </c>
      <c r="D195" s="5" t="s">
        <v>5</v>
      </c>
      <c r="E195" s="5">
        <v>75.2</v>
      </c>
      <c r="F195" s="5">
        <f t="shared" si="8"/>
        <v>12</v>
      </c>
      <c r="G195" s="5" t="s">
        <v>208</v>
      </c>
      <c r="H195" s="15">
        <f>VLOOKUP(B195,[1]Sheet2!$C$2:$Q$565,13,FALSE)</f>
        <v>18275406837</v>
      </c>
      <c r="I195" t="s">
        <v>299</v>
      </c>
      <c r="J195" s="15" t="str">
        <f>VLOOKUP(B195,[1]Sheet2!$C$2:$Q$565,6,FALSE)</f>
        <v>中医学</v>
      </c>
      <c r="K195" s="15" t="str">
        <f>VLOOKUP(B195,[1]Sheet2!$C$2:$Q$565,10,FALSE)</f>
        <v>522126199410196020</v>
      </c>
    </row>
    <row r="196" spans="1:11">
      <c r="A196" s="14" t="s">
        <v>122</v>
      </c>
      <c r="B196" s="5">
        <v>20190410215</v>
      </c>
      <c r="C196" s="5" t="s">
        <v>110</v>
      </c>
      <c r="D196" s="5" t="s">
        <v>5</v>
      </c>
      <c r="E196" s="5">
        <v>74.900000000000006</v>
      </c>
      <c r="F196" s="5">
        <f t="shared" si="8"/>
        <v>13</v>
      </c>
      <c r="G196" s="5" t="s">
        <v>208</v>
      </c>
      <c r="H196" s="15">
        <f>VLOOKUP(B196,[1]Sheet2!$C$2:$Q$565,13,FALSE)</f>
        <v>18798777632</v>
      </c>
      <c r="I196" t="s">
        <v>299</v>
      </c>
      <c r="J196" s="15" t="str">
        <f>VLOOKUP(B196,[1]Sheet2!$C$2:$Q$565,6,FALSE)</f>
        <v>中西医临床</v>
      </c>
      <c r="K196" s="15" t="str">
        <f>VLOOKUP(B196,[1]Sheet2!$C$2:$Q$565,10,FALSE)</f>
        <v>52012319900701541X</v>
      </c>
    </row>
    <row r="197" spans="1:11">
      <c r="A197" s="14" t="s">
        <v>123</v>
      </c>
      <c r="B197" s="5">
        <v>20190410109</v>
      </c>
      <c r="C197" s="5" t="s">
        <v>110</v>
      </c>
      <c r="D197" s="5" t="s">
        <v>5</v>
      </c>
      <c r="E197" s="5">
        <v>74.3</v>
      </c>
      <c r="F197" s="5">
        <f t="shared" si="8"/>
        <v>14</v>
      </c>
      <c r="G197" s="5" t="s">
        <v>208</v>
      </c>
      <c r="H197" s="15">
        <f>VLOOKUP(B197,[1]Sheet2!$C$2:$Q$565,13,FALSE)</f>
        <v>15519089562</v>
      </c>
      <c r="I197" t="s">
        <v>299</v>
      </c>
      <c r="J197" s="15" t="str">
        <f>VLOOKUP(B197,[1]Sheet2!$C$2:$Q$565,6,FALSE)</f>
        <v>临床医学</v>
      </c>
      <c r="K197" s="15" t="str">
        <f>VLOOKUP(B197,[1]Sheet2!$C$2:$Q$565,10,FALSE)</f>
        <v>520121199504282823</v>
      </c>
    </row>
    <row r="198" spans="1:11">
      <c r="A198" s="14" t="s">
        <v>124</v>
      </c>
      <c r="B198" s="5">
        <v>20190411208</v>
      </c>
      <c r="C198" s="5" t="s">
        <v>110</v>
      </c>
      <c r="D198" s="5" t="s">
        <v>5</v>
      </c>
      <c r="E198" s="5">
        <v>74.2</v>
      </c>
      <c r="F198" s="5">
        <f t="shared" si="8"/>
        <v>15</v>
      </c>
      <c r="G198" s="5" t="s">
        <v>208</v>
      </c>
      <c r="H198" s="15">
        <f>VLOOKUP(B198,[1]Sheet2!$C$2:$Q$565,13,FALSE)</f>
        <v>13885187292</v>
      </c>
      <c r="I198" t="s">
        <v>299</v>
      </c>
      <c r="J198" s="15" t="str">
        <f>VLOOKUP(B198,[1]Sheet2!$C$2:$Q$565,6,FALSE)</f>
        <v>临床医学</v>
      </c>
      <c r="K198" s="15" t="str">
        <f>VLOOKUP(B198,[1]Sheet2!$C$2:$Q$565,10,FALSE)</f>
        <v>520121198502084415</v>
      </c>
    </row>
    <row r="199" spans="1:11">
      <c r="A199" s="14" t="s">
        <v>125</v>
      </c>
      <c r="B199" s="5">
        <v>20190410513</v>
      </c>
      <c r="C199" s="5" t="s">
        <v>110</v>
      </c>
      <c r="D199" s="5" t="s">
        <v>5</v>
      </c>
      <c r="E199" s="5">
        <v>73.7</v>
      </c>
      <c r="F199" s="5">
        <f t="shared" si="8"/>
        <v>16</v>
      </c>
      <c r="G199" s="5" t="s">
        <v>208</v>
      </c>
      <c r="H199" s="15">
        <f>VLOOKUP(B199,[1]Sheet2!$C$2:$Q$565,13,FALSE)</f>
        <v>18886071193</v>
      </c>
      <c r="I199" t="s">
        <v>299</v>
      </c>
      <c r="J199" s="15" t="str">
        <f>VLOOKUP(B199,[1]Sheet2!$C$2:$Q$565,6,FALSE)</f>
        <v>中西医临床医学</v>
      </c>
      <c r="K199" s="15" t="str">
        <f>VLOOKUP(B199,[1]Sheet2!$C$2:$Q$565,10,FALSE)</f>
        <v>520121199402081828</v>
      </c>
    </row>
    <row r="200" spans="1:11">
      <c r="A200" s="14" t="s">
        <v>126</v>
      </c>
      <c r="B200" s="5">
        <v>20190410829</v>
      </c>
      <c r="C200" s="5" t="s">
        <v>110</v>
      </c>
      <c r="D200" s="5" t="s">
        <v>5</v>
      </c>
      <c r="E200" s="5">
        <v>72.900000000000006</v>
      </c>
      <c r="F200" s="5">
        <f t="shared" si="8"/>
        <v>17</v>
      </c>
      <c r="G200" s="5" t="s">
        <v>208</v>
      </c>
      <c r="H200" s="15">
        <f>VLOOKUP(B200,[1]Sheet2!$C$2:$Q$565,13,FALSE)</f>
        <v>18111854050</v>
      </c>
      <c r="I200" t="s">
        <v>299</v>
      </c>
      <c r="J200" s="15" t="str">
        <f>VLOOKUP(B200,[1]Sheet2!$C$2:$Q$565,6,FALSE)</f>
        <v>中西医临床医学</v>
      </c>
      <c r="K200" s="15" t="str">
        <f>VLOOKUP(B200,[1]Sheet2!$C$2:$Q$565,10,FALSE)</f>
        <v>520121199004210030</v>
      </c>
    </row>
    <row r="201" spans="1:11">
      <c r="A201" s="14" t="s">
        <v>127</v>
      </c>
      <c r="B201" s="5">
        <v>20190410606</v>
      </c>
      <c r="C201" s="5" t="s">
        <v>110</v>
      </c>
      <c r="D201" s="5" t="s">
        <v>5</v>
      </c>
      <c r="E201" s="5">
        <v>72.8</v>
      </c>
      <c r="F201" s="5">
        <f t="shared" si="8"/>
        <v>18</v>
      </c>
      <c r="G201" s="5" t="s">
        <v>208</v>
      </c>
      <c r="H201" s="15">
        <f>VLOOKUP(B201,[1]Sheet2!$C$2:$Q$565,13,FALSE)</f>
        <v>18984190388</v>
      </c>
      <c r="I201" t="s">
        <v>299</v>
      </c>
      <c r="J201" s="15" t="str">
        <f>VLOOKUP(B201,[1]Sheet2!$C$2:$Q$565,6,FALSE)</f>
        <v>临床医学</v>
      </c>
      <c r="K201" s="15" t="str">
        <f>VLOOKUP(B201,[1]Sheet2!$C$2:$Q$565,10,FALSE)</f>
        <v>500224198506105886</v>
      </c>
    </row>
    <row r="202" spans="1:11">
      <c r="A202" s="14" t="s">
        <v>128</v>
      </c>
      <c r="B202" s="5">
        <v>20190411905</v>
      </c>
      <c r="C202" s="5" t="s">
        <v>110</v>
      </c>
      <c r="D202" s="5" t="s">
        <v>5</v>
      </c>
      <c r="E202" s="5">
        <v>72.8</v>
      </c>
      <c r="F202" s="5">
        <f t="shared" si="8"/>
        <v>18</v>
      </c>
      <c r="G202" s="5" t="s">
        <v>208</v>
      </c>
      <c r="H202" s="15">
        <f>VLOOKUP(B202,[1]Sheet2!$C$2:$Q$565,13,FALSE)</f>
        <v>15761638955</v>
      </c>
      <c r="I202" t="s">
        <v>299</v>
      </c>
      <c r="J202" s="15" t="str">
        <f>VLOOKUP(B202,[1]Sheet2!$C$2:$Q$565,6,FALSE)</f>
        <v>中医学</v>
      </c>
      <c r="K202" s="15" t="str">
        <f>VLOOKUP(B202,[1]Sheet2!$C$2:$Q$565,10,FALSE)</f>
        <v>522124199204205616</v>
      </c>
    </row>
    <row r="203" spans="1:11">
      <c r="A203" s="14" t="s">
        <v>129</v>
      </c>
      <c r="B203" s="5">
        <v>20190410313</v>
      </c>
      <c r="C203" s="5" t="s">
        <v>110</v>
      </c>
      <c r="D203" s="5" t="s">
        <v>5</v>
      </c>
      <c r="E203" s="5">
        <v>71.900000000000006</v>
      </c>
      <c r="F203" s="5">
        <f t="shared" si="8"/>
        <v>20</v>
      </c>
      <c r="G203" s="5" t="s">
        <v>208</v>
      </c>
      <c r="H203" s="15">
        <f>VLOOKUP(B203,[1]Sheet2!$C$2:$Q$565,13,FALSE)</f>
        <v>18286037097</v>
      </c>
      <c r="I203" t="s">
        <v>299</v>
      </c>
      <c r="J203" s="15" t="str">
        <f>VLOOKUP(B203,[1]Sheet2!$C$2:$Q$565,6,FALSE)</f>
        <v>中西医结合临床</v>
      </c>
      <c r="K203" s="15" t="str">
        <f>VLOOKUP(B203,[1]Sheet2!$C$2:$Q$565,10,FALSE)</f>
        <v>520121198607152832</v>
      </c>
    </row>
    <row r="204" spans="1:11">
      <c r="A204" s="14" t="s">
        <v>130</v>
      </c>
      <c r="B204" s="5">
        <v>20190410224</v>
      </c>
      <c r="C204" s="5" t="s">
        <v>110</v>
      </c>
      <c r="D204" s="5" t="s">
        <v>5</v>
      </c>
      <c r="E204" s="5">
        <v>71.400000000000006</v>
      </c>
      <c r="F204" s="5">
        <f t="shared" si="8"/>
        <v>21</v>
      </c>
      <c r="G204" s="5" t="s">
        <v>208</v>
      </c>
      <c r="H204" s="15">
        <f>VLOOKUP(B204,[1]Sheet2!$C$2:$Q$565,13,FALSE)</f>
        <v>18785142319</v>
      </c>
      <c r="I204" t="s">
        <v>299</v>
      </c>
      <c r="J204" s="15" t="str">
        <f>VLOOKUP(B204,[1]Sheet2!$C$2:$Q$565,6,FALSE)</f>
        <v>中医学</v>
      </c>
      <c r="K204" s="15" t="str">
        <f>VLOOKUP(B204,[1]Sheet2!$C$2:$Q$565,10,FALSE)</f>
        <v>522132199312237922</v>
      </c>
    </row>
    <row r="205" spans="1:11" hidden="1">
      <c r="A205" s="14" t="s">
        <v>300</v>
      </c>
      <c r="B205" s="5">
        <v>20190410104</v>
      </c>
      <c r="C205" s="5" t="s">
        <v>110</v>
      </c>
      <c r="D205" s="5" t="s">
        <v>5</v>
      </c>
      <c r="E205" s="5">
        <v>71.3</v>
      </c>
      <c r="F205" s="5">
        <f t="shared" si="8"/>
        <v>22</v>
      </c>
      <c r="G205" s="5" t="s">
        <v>211</v>
      </c>
      <c r="H205" s="10">
        <f>VLOOKUP(B205,[1]Sheet2!$C$2:$Q$565,13,FALSE)</f>
        <v>15285973589</v>
      </c>
      <c r="J205" s="15" t="str">
        <f>VLOOKUP(B205,[1]Sheet2!$C$2:$Q$565,6,FALSE)</f>
        <v>临床医学</v>
      </c>
      <c r="K205" s="15" t="str">
        <f>VLOOKUP(B205,[1]Sheet2!$C$2:$Q$565,10,FALSE)</f>
        <v>522522198311013833</v>
      </c>
    </row>
    <row r="206" spans="1:11" hidden="1">
      <c r="A206" s="14" t="s">
        <v>301</v>
      </c>
      <c r="B206" s="5">
        <v>20190411617</v>
      </c>
      <c r="C206" s="5" t="s">
        <v>110</v>
      </c>
      <c r="D206" s="5" t="s">
        <v>5</v>
      </c>
      <c r="E206" s="5">
        <v>71.2</v>
      </c>
      <c r="F206" s="5">
        <f t="shared" si="8"/>
        <v>23</v>
      </c>
      <c r="G206" s="5" t="s">
        <v>211</v>
      </c>
      <c r="H206" s="10">
        <f>VLOOKUP(B206,[1]Sheet2!$C$2:$Q$565,13,FALSE)</f>
        <v>18786070646</v>
      </c>
      <c r="J206" s="15" t="str">
        <f>VLOOKUP(B206,[1]Sheet2!$C$2:$Q$565,6,FALSE)</f>
        <v>临床医学</v>
      </c>
      <c r="K206" s="15" t="str">
        <f>VLOOKUP(B206,[1]Sheet2!$C$2:$Q$565,10,FALSE)</f>
        <v>520121199311125426</v>
      </c>
    </row>
    <row r="207" spans="1:11" hidden="1">
      <c r="A207" s="14" t="s">
        <v>302</v>
      </c>
      <c r="B207" s="5">
        <v>20190410310</v>
      </c>
      <c r="C207" s="5" t="s">
        <v>110</v>
      </c>
      <c r="D207" s="5" t="s">
        <v>5</v>
      </c>
      <c r="E207" s="5">
        <v>69.8</v>
      </c>
      <c r="F207" s="5">
        <f t="shared" si="8"/>
        <v>24</v>
      </c>
      <c r="G207" s="5" t="s">
        <v>211</v>
      </c>
      <c r="H207" s="10">
        <f>VLOOKUP(B207,[1]Sheet2!$C$2:$Q$565,13,FALSE)</f>
        <v>15761639042</v>
      </c>
      <c r="J207" s="15" t="str">
        <f>VLOOKUP(B207,[1]Sheet2!$C$2:$Q$565,6,FALSE)</f>
        <v>中医学</v>
      </c>
      <c r="K207" s="15" t="str">
        <f>VLOOKUP(B207,[1]Sheet2!$C$2:$Q$565,10,FALSE)</f>
        <v>522121199303182414</v>
      </c>
    </row>
    <row r="208" spans="1:11" hidden="1">
      <c r="A208" s="14" t="s">
        <v>303</v>
      </c>
      <c r="B208" s="5">
        <v>20190411627</v>
      </c>
      <c r="C208" s="5" t="s">
        <v>110</v>
      </c>
      <c r="D208" s="5" t="s">
        <v>5</v>
      </c>
      <c r="E208" s="5">
        <v>69.8</v>
      </c>
      <c r="F208" s="5">
        <f t="shared" si="8"/>
        <v>24</v>
      </c>
      <c r="G208" s="5" t="s">
        <v>211</v>
      </c>
      <c r="H208" s="10">
        <f>VLOOKUP(B208,[1]Sheet2!$C$2:$Q$565,13,FALSE)</f>
        <v>15186997525</v>
      </c>
      <c r="J208" s="15" t="str">
        <f>VLOOKUP(B208,[1]Sheet2!$C$2:$Q$565,6,FALSE)</f>
        <v>中医学（全科方向）</v>
      </c>
      <c r="K208" s="15" t="str">
        <f>VLOOKUP(B208,[1]Sheet2!$C$2:$Q$565,10,FALSE)</f>
        <v>520181199406152124</v>
      </c>
    </row>
    <row r="209" spans="1:11" hidden="1">
      <c r="A209" s="14" t="s">
        <v>304</v>
      </c>
      <c r="B209" s="5">
        <v>20190411122</v>
      </c>
      <c r="C209" s="5" t="s">
        <v>110</v>
      </c>
      <c r="D209" s="5" t="s">
        <v>5</v>
      </c>
      <c r="E209" s="5">
        <v>69.599999999999994</v>
      </c>
      <c r="F209" s="5">
        <f t="shared" si="8"/>
        <v>26</v>
      </c>
      <c r="G209" s="5" t="s">
        <v>211</v>
      </c>
      <c r="H209" s="10">
        <f>VLOOKUP(B209,[1]Sheet2!$C$2:$Q$565,13,FALSE)</f>
        <v>13678502109</v>
      </c>
      <c r="J209" s="15" t="str">
        <f>VLOOKUP(B209,[1]Sheet2!$C$2:$Q$565,6,FALSE)</f>
        <v>临床医学</v>
      </c>
      <c r="K209" s="15" t="str">
        <f>VLOOKUP(B209,[1]Sheet2!$C$2:$Q$565,10,FALSE)</f>
        <v>522322197810156024</v>
      </c>
    </row>
    <row r="210" spans="1:11" hidden="1">
      <c r="A210" s="14" t="s">
        <v>305</v>
      </c>
      <c r="B210" s="5">
        <v>20190410326</v>
      </c>
      <c r="C210" s="5" t="s">
        <v>110</v>
      </c>
      <c r="D210" s="5" t="s">
        <v>5</v>
      </c>
      <c r="E210" s="5">
        <v>68.900000000000006</v>
      </c>
      <c r="F210" s="5">
        <f t="shared" si="8"/>
        <v>27</v>
      </c>
      <c r="G210" s="5" t="s">
        <v>211</v>
      </c>
      <c r="H210" s="10">
        <f>VLOOKUP(B210,[1]Sheet2!$C$2:$Q$565,13,FALSE)</f>
        <v>15985199878</v>
      </c>
      <c r="J210" s="15" t="str">
        <f>VLOOKUP(B210,[1]Sheet2!$C$2:$Q$565,6,FALSE)</f>
        <v>中西医临床医学</v>
      </c>
      <c r="K210" s="15" t="str">
        <f>VLOOKUP(B210,[1]Sheet2!$C$2:$Q$565,10,FALSE)</f>
        <v>520121198706077620</v>
      </c>
    </row>
    <row r="211" spans="1:11" hidden="1">
      <c r="A211" s="14" t="s">
        <v>306</v>
      </c>
      <c r="B211" s="5">
        <v>20190411711</v>
      </c>
      <c r="C211" s="5" t="s">
        <v>110</v>
      </c>
      <c r="D211" s="5" t="s">
        <v>5</v>
      </c>
      <c r="E211" s="5">
        <v>68.900000000000006</v>
      </c>
      <c r="F211" s="5">
        <f t="shared" si="8"/>
        <v>27</v>
      </c>
      <c r="G211" s="5" t="s">
        <v>211</v>
      </c>
      <c r="H211" s="10">
        <f>VLOOKUP(B211,[1]Sheet2!$C$2:$Q$565,13,FALSE)</f>
        <v>15285993007</v>
      </c>
      <c r="J211" s="15" t="str">
        <f>VLOOKUP(B211,[1]Sheet2!$C$2:$Q$565,6,FALSE)</f>
        <v>中医学</v>
      </c>
      <c r="K211" s="15" t="str">
        <f>VLOOKUP(B211,[1]Sheet2!$C$2:$Q$565,10,FALSE)</f>
        <v>520121199403260027</v>
      </c>
    </row>
    <row r="212" spans="1:11" hidden="1">
      <c r="A212" s="14" t="s">
        <v>307</v>
      </c>
      <c r="B212" s="5">
        <v>20190410314</v>
      </c>
      <c r="C212" s="5" t="s">
        <v>110</v>
      </c>
      <c r="D212" s="5" t="s">
        <v>5</v>
      </c>
      <c r="E212" s="5">
        <v>68.2</v>
      </c>
      <c r="F212" s="5">
        <f t="shared" si="8"/>
        <v>29</v>
      </c>
      <c r="G212" s="5" t="s">
        <v>211</v>
      </c>
      <c r="H212" s="10">
        <f>VLOOKUP(B212,[1]Sheet2!$C$2:$Q$565,13,FALSE)</f>
        <v>13639129828</v>
      </c>
      <c r="J212" s="15" t="str">
        <f>VLOOKUP(B212,[1]Sheet2!$C$2:$Q$565,6,FALSE)</f>
        <v>中西医临床医学</v>
      </c>
      <c r="K212" s="15" t="str">
        <f>VLOOKUP(B212,[1]Sheet2!$C$2:$Q$565,10,FALSE)</f>
        <v>522132199105191415</v>
      </c>
    </row>
    <row r="213" spans="1:11" hidden="1">
      <c r="A213" s="14" t="s">
        <v>308</v>
      </c>
      <c r="B213" s="5">
        <v>20190410505</v>
      </c>
      <c r="C213" s="5" t="s">
        <v>110</v>
      </c>
      <c r="D213" s="5" t="s">
        <v>5</v>
      </c>
      <c r="E213" s="5">
        <v>67.7</v>
      </c>
      <c r="F213" s="5">
        <f t="shared" si="8"/>
        <v>30</v>
      </c>
      <c r="G213" s="5" t="s">
        <v>211</v>
      </c>
      <c r="H213" s="10">
        <f>VLOOKUP(B213,[1]Sheet2!$C$2:$Q$565,13,FALSE)</f>
        <v>17785591097</v>
      </c>
      <c r="J213" s="15" t="str">
        <f>VLOOKUP(B213,[1]Sheet2!$C$2:$Q$565,6,FALSE)</f>
        <v>中医学</v>
      </c>
      <c r="K213" s="15" t="str">
        <f>VLOOKUP(B213,[1]Sheet2!$C$2:$Q$565,10,FALSE)</f>
        <v>520181198804024828</v>
      </c>
    </row>
    <row r="214" spans="1:11" hidden="1">
      <c r="A214" s="14" t="s">
        <v>309</v>
      </c>
      <c r="B214" s="5">
        <v>20190410823</v>
      </c>
      <c r="C214" s="5" t="s">
        <v>110</v>
      </c>
      <c r="D214" s="5" t="s">
        <v>5</v>
      </c>
      <c r="E214" s="5">
        <v>67.5</v>
      </c>
      <c r="F214" s="5">
        <f t="shared" si="8"/>
        <v>31</v>
      </c>
      <c r="G214" s="5" t="s">
        <v>211</v>
      </c>
      <c r="H214" s="10">
        <f>VLOOKUP(B214,[1]Sheet2!$C$2:$Q$565,13,FALSE)</f>
        <v>13078555018</v>
      </c>
      <c r="J214" s="15" t="str">
        <f>VLOOKUP(B214,[1]Sheet2!$C$2:$Q$565,6,FALSE)</f>
        <v>临床医学</v>
      </c>
      <c r="K214" s="15" t="str">
        <f>VLOOKUP(B214,[1]Sheet2!$C$2:$Q$565,10,FALSE)</f>
        <v>522731199306210025</v>
      </c>
    </row>
    <row r="215" spans="1:11" hidden="1">
      <c r="A215" s="14" t="s">
        <v>310</v>
      </c>
      <c r="B215" s="5">
        <v>20190411524</v>
      </c>
      <c r="C215" s="5" t="s">
        <v>110</v>
      </c>
      <c r="D215" s="5" t="s">
        <v>5</v>
      </c>
      <c r="E215" s="5">
        <v>66.3</v>
      </c>
      <c r="F215" s="5">
        <f t="shared" si="8"/>
        <v>32</v>
      </c>
      <c r="G215" s="5" t="s">
        <v>211</v>
      </c>
      <c r="H215" s="10">
        <f>VLOOKUP(B215,[1]Sheet2!$C$2:$Q$565,13,FALSE)</f>
        <v>18786650815</v>
      </c>
      <c r="J215" s="15" t="str">
        <f>VLOOKUP(B215,[1]Sheet2!$C$2:$Q$565,6,FALSE)</f>
        <v>中医学</v>
      </c>
      <c r="K215" s="15" t="str">
        <f>VLOOKUP(B215,[1]Sheet2!$C$2:$Q$565,10,FALSE)</f>
        <v>520123199205252440</v>
      </c>
    </row>
    <row r="216" spans="1:11" hidden="1">
      <c r="A216" s="14" t="s">
        <v>311</v>
      </c>
      <c r="B216" s="5">
        <v>20190411110</v>
      </c>
      <c r="C216" s="5" t="s">
        <v>110</v>
      </c>
      <c r="D216" s="5" t="s">
        <v>5</v>
      </c>
      <c r="E216" s="5">
        <v>66.099999999999994</v>
      </c>
      <c r="F216" s="5">
        <f t="shared" si="8"/>
        <v>33</v>
      </c>
      <c r="G216" s="5" t="s">
        <v>211</v>
      </c>
      <c r="H216" s="10">
        <f>VLOOKUP(B216,[1]Sheet2!$C$2:$Q$565,13,FALSE)</f>
        <v>18798747914</v>
      </c>
      <c r="J216" s="15" t="str">
        <f>VLOOKUP(B216,[1]Sheet2!$C$2:$Q$565,6,FALSE)</f>
        <v>临床医学</v>
      </c>
      <c r="K216" s="15" t="str">
        <f>VLOOKUP(B216,[1]Sheet2!$C$2:$Q$565,10,FALSE)</f>
        <v>520123199312033024</v>
      </c>
    </row>
    <row r="217" spans="1:11" hidden="1">
      <c r="A217" s="14" t="s">
        <v>312</v>
      </c>
      <c r="B217" s="5">
        <v>20190410626</v>
      </c>
      <c r="C217" s="5" t="s">
        <v>110</v>
      </c>
      <c r="D217" s="5" t="s">
        <v>5</v>
      </c>
      <c r="E217" s="5">
        <v>65.900000000000006</v>
      </c>
      <c r="F217" s="5">
        <f t="shared" si="8"/>
        <v>34</v>
      </c>
      <c r="G217" s="5" t="s">
        <v>211</v>
      </c>
      <c r="H217" s="10">
        <f>VLOOKUP(B217,[1]Sheet2!$C$2:$Q$565,13,FALSE)</f>
        <v>15761640059</v>
      </c>
      <c r="J217" s="15" t="str">
        <f>VLOOKUP(B217,[1]Sheet2!$C$2:$Q$565,6,FALSE)</f>
        <v>针灸推拿</v>
      </c>
      <c r="K217" s="15" t="str">
        <f>VLOOKUP(B217,[1]Sheet2!$C$2:$Q$565,10,FALSE)</f>
        <v>522126199211101519</v>
      </c>
    </row>
    <row r="218" spans="1:11" hidden="1">
      <c r="A218" s="14" t="s">
        <v>313</v>
      </c>
      <c r="B218" s="5">
        <v>20190411403</v>
      </c>
      <c r="C218" s="5" t="s">
        <v>110</v>
      </c>
      <c r="D218" s="5" t="s">
        <v>5</v>
      </c>
      <c r="E218" s="5">
        <v>65.900000000000006</v>
      </c>
      <c r="F218" s="5">
        <f t="shared" si="8"/>
        <v>34</v>
      </c>
      <c r="G218" s="5" t="s">
        <v>211</v>
      </c>
      <c r="H218" s="10">
        <f>VLOOKUP(B218,[1]Sheet2!$C$2:$Q$565,13,FALSE)</f>
        <v>18798754359</v>
      </c>
      <c r="J218" s="15" t="str">
        <f>VLOOKUP(B218,[1]Sheet2!$C$2:$Q$565,6,FALSE)</f>
        <v>中医学</v>
      </c>
      <c r="K218" s="15" t="str">
        <f>VLOOKUP(B218,[1]Sheet2!$C$2:$Q$565,10,FALSE)</f>
        <v>520121199606071226</v>
      </c>
    </row>
    <row r="219" spans="1:11" hidden="1">
      <c r="A219" s="14" t="s">
        <v>314</v>
      </c>
      <c r="B219" s="5">
        <v>20190411727</v>
      </c>
      <c r="C219" s="5" t="s">
        <v>110</v>
      </c>
      <c r="D219" s="5" t="s">
        <v>5</v>
      </c>
      <c r="E219" s="5">
        <v>65.599999999999994</v>
      </c>
      <c r="F219" s="5">
        <f t="shared" si="8"/>
        <v>36</v>
      </c>
      <c r="G219" s="5" t="s">
        <v>211</v>
      </c>
      <c r="H219" s="10">
        <f>VLOOKUP(B219,[1]Sheet2!$C$2:$Q$565,13,FALSE)</f>
        <v>18984328645</v>
      </c>
      <c r="J219" s="15" t="str">
        <f>VLOOKUP(B219,[1]Sheet2!$C$2:$Q$565,6,FALSE)</f>
        <v>中医学</v>
      </c>
      <c r="K219" s="15" t="str">
        <f>VLOOKUP(B219,[1]Sheet2!$C$2:$Q$565,10,FALSE)</f>
        <v>52012319851019481x</v>
      </c>
    </row>
    <row r="220" spans="1:11" hidden="1">
      <c r="A220" s="14" t="s">
        <v>315</v>
      </c>
      <c r="B220" s="5">
        <v>20190410124</v>
      </c>
      <c r="C220" s="5" t="s">
        <v>110</v>
      </c>
      <c r="D220" s="5" t="s">
        <v>5</v>
      </c>
      <c r="E220" s="5">
        <v>64.5</v>
      </c>
      <c r="F220" s="5">
        <f t="shared" si="8"/>
        <v>37</v>
      </c>
      <c r="G220" s="5" t="s">
        <v>211</v>
      </c>
      <c r="H220" s="10">
        <f>VLOOKUP(B220,[1]Sheet2!$C$2:$Q$565,13,FALSE)</f>
        <v>13037804712</v>
      </c>
      <c r="J220" s="15" t="str">
        <f>VLOOKUP(B220,[1]Sheet2!$C$2:$Q$565,6,FALSE)</f>
        <v>中西医临床</v>
      </c>
      <c r="K220" s="15" t="str">
        <f>VLOOKUP(B220,[1]Sheet2!$C$2:$Q$565,10,FALSE)</f>
        <v>520121198509052846</v>
      </c>
    </row>
    <row r="221" spans="1:11" hidden="1">
      <c r="A221" s="14" t="s">
        <v>316</v>
      </c>
      <c r="B221" s="5">
        <v>20190411304</v>
      </c>
      <c r="C221" s="5" t="s">
        <v>110</v>
      </c>
      <c r="D221" s="5" t="s">
        <v>5</v>
      </c>
      <c r="E221" s="5">
        <v>64.099999999999994</v>
      </c>
      <c r="F221" s="5">
        <f t="shared" si="8"/>
        <v>38</v>
      </c>
      <c r="G221" s="5" t="s">
        <v>211</v>
      </c>
      <c r="H221" s="10">
        <f>VLOOKUP(B221,[1]Sheet2!$C$2:$Q$565,13,FALSE)</f>
        <v>18798881713</v>
      </c>
      <c r="J221" s="15" t="str">
        <f>VLOOKUP(B221,[1]Sheet2!$C$2:$Q$565,6,FALSE)</f>
        <v>临床医学</v>
      </c>
      <c r="K221" s="15" t="str">
        <f>VLOOKUP(B221,[1]Sheet2!$C$2:$Q$565,10,FALSE)</f>
        <v>520121199307110061</v>
      </c>
    </row>
    <row r="222" spans="1:11" hidden="1">
      <c r="A222" s="14" t="s">
        <v>317</v>
      </c>
      <c r="B222" s="5">
        <v>20190410103</v>
      </c>
      <c r="C222" s="5" t="s">
        <v>110</v>
      </c>
      <c r="D222" s="5" t="s">
        <v>5</v>
      </c>
      <c r="E222" s="5">
        <v>63.9</v>
      </c>
      <c r="F222" s="5">
        <f t="shared" si="8"/>
        <v>39</v>
      </c>
      <c r="G222" s="5" t="s">
        <v>211</v>
      </c>
      <c r="H222" s="10">
        <f>VLOOKUP(B222,[1]Sheet2!$C$2:$Q$565,13,FALSE)</f>
        <v>18685004988</v>
      </c>
      <c r="J222" s="15" t="str">
        <f>VLOOKUP(B222,[1]Sheet2!$C$2:$Q$565,6,FALSE)</f>
        <v>中西医临床医学</v>
      </c>
      <c r="K222" s="15" t="str">
        <f>VLOOKUP(B222,[1]Sheet2!$C$2:$Q$565,10,FALSE)</f>
        <v>52012119880517002X</v>
      </c>
    </row>
    <row r="223" spans="1:11" hidden="1">
      <c r="A223" s="14" t="s">
        <v>318</v>
      </c>
      <c r="B223" s="5">
        <v>20190411025</v>
      </c>
      <c r="C223" s="5" t="s">
        <v>110</v>
      </c>
      <c r="D223" s="5" t="s">
        <v>5</v>
      </c>
      <c r="E223" s="5">
        <v>63.8</v>
      </c>
      <c r="F223" s="5">
        <f t="shared" si="8"/>
        <v>40</v>
      </c>
      <c r="G223" s="5" t="s">
        <v>211</v>
      </c>
      <c r="H223" s="10">
        <f>VLOOKUP(B223,[1]Sheet2!$C$2:$Q$565,13,FALSE)</f>
        <v>15885537088</v>
      </c>
      <c r="J223" s="15" t="str">
        <f>VLOOKUP(B223,[1]Sheet2!$C$2:$Q$565,6,FALSE)</f>
        <v>中医学</v>
      </c>
      <c r="K223" s="15" t="str">
        <f>VLOOKUP(B223,[1]Sheet2!$C$2:$Q$565,10,FALSE)</f>
        <v>520121199304182422</v>
      </c>
    </row>
    <row r="224" spans="1:11" hidden="1">
      <c r="A224" s="14" t="s">
        <v>319</v>
      </c>
      <c r="B224" s="5">
        <v>20190410427</v>
      </c>
      <c r="C224" s="5" t="s">
        <v>110</v>
      </c>
      <c r="D224" s="5" t="s">
        <v>5</v>
      </c>
      <c r="E224" s="5">
        <v>62.7</v>
      </c>
      <c r="F224" s="5">
        <f t="shared" si="8"/>
        <v>41</v>
      </c>
      <c r="G224" s="5" t="s">
        <v>211</v>
      </c>
      <c r="H224" s="10">
        <f>VLOOKUP(B224,[1]Sheet2!$C$2:$Q$565,13,FALSE)</f>
        <v>13595079466</v>
      </c>
      <c r="J224" s="15" t="str">
        <f>VLOOKUP(B224,[1]Sheet2!$C$2:$Q$565,6,FALSE)</f>
        <v>临床</v>
      </c>
      <c r="K224" s="15" t="str">
        <f>VLOOKUP(B224,[1]Sheet2!$C$2:$Q$565,10,FALSE)</f>
        <v>522522198208042812</v>
      </c>
    </row>
    <row r="225" spans="1:11" hidden="1">
      <c r="A225" s="14" t="s">
        <v>320</v>
      </c>
      <c r="B225" s="5">
        <v>20190411221</v>
      </c>
      <c r="C225" s="5" t="s">
        <v>110</v>
      </c>
      <c r="D225" s="5" t="s">
        <v>5</v>
      </c>
      <c r="E225" s="5">
        <v>62.6</v>
      </c>
      <c r="F225" s="5">
        <f t="shared" si="8"/>
        <v>42</v>
      </c>
      <c r="G225" s="5" t="s">
        <v>211</v>
      </c>
      <c r="H225" s="10">
        <f>VLOOKUP(B225,[1]Sheet2!$C$2:$Q$565,13,FALSE)</f>
        <v>13595188165</v>
      </c>
      <c r="J225" s="15" t="str">
        <f>VLOOKUP(B225,[1]Sheet2!$C$2:$Q$565,6,FALSE)</f>
        <v>临床医学</v>
      </c>
      <c r="K225" s="15" t="str">
        <f>VLOOKUP(B225,[1]Sheet2!$C$2:$Q$565,10,FALSE)</f>
        <v>522522198111280021</v>
      </c>
    </row>
    <row r="226" spans="1:11" hidden="1">
      <c r="A226" s="14" t="s">
        <v>321</v>
      </c>
      <c r="B226" s="5">
        <v>20190410802</v>
      </c>
      <c r="C226" s="5" t="s">
        <v>110</v>
      </c>
      <c r="D226" s="5" t="s">
        <v>5</v>
      </c>
      <c r="E226" s="5">
        <v>59.6</v>
      </c>
      <c r="F226" s="5">
        <f t="shared" si="8"/>
        <v>43</v>
      </c>
      <c r="G226" s="5" t="s">
        <v>211</v>
      </c>
      <c r="H226" s="10">
        <f>VLOOKUP(B226,[1]Sheet2!$C$2:$Q$565,13,FALSE)</f>
        <v>18798020370</v>
      </c>
      <c r="J226" s="15" t="str">
        <f>VLOOKUP(B226,[1]Sheet2!$C$2:$Q$565,6,FALSE)</f>
        <v>中西医临床</v>
      </c>
      <c r="K226" s="15" t="str">
        <f>VLOOKUP(B226,[1]Sheet2!$C$2:$Q$565,10,FALSE)</f>
        <v>520121199010291842</v>
      </c>
    </row>
    <row r="227" spans="1:11" hidden="1">
      <c r="A227" s="14" t="s">
        <v>322</v>
      </c>
      <c r="B227" s="5">
        <v>20190410801</v>
      </c>
      <c r="C227" s="5" t="s">
        <v>110</v>
      </c>
      <c r="D227" s="5" t="s">
        <v>5</v>
      </c>
      <c r="E227" s="5">
        <v>58.1</v>
      </c>
      <c r="F227" s="5">
        <f t="shared" si="8"/>
        <v>44</v>
      </c>
      <c r="G227" s="5" t="s">
        <v>211</v>
      </c>
      <c r="H227" s="10">
        <f>VLOOKUP(B227,[1]Sheet2!$C$2:$Q$565,13,FALSE)</f>
        <v>18285141599</v>
      </c>
      <c r="J227" s="15" t="str">
        <f>VLOOKUP(B227,[1]Sheet2!$C$2:$Q$565,6,FALSE)</f>
        <v>中西医临床</v>
      </c>
      <c r="K227" s="15" t="str">
        <f>VLOOKUP(B227,[1]Sheet2!$C$2:$Q$565,10,FALSE)</f>
        <v>520121199303293841</v>
      </c>
    </row>
    <row r="228" spans="1:11" hidden="1">
      <c r="A228" s="14" t="s">
        <v>323</v>
      </c>
      <c r="B228" s="5">
        <v>20190410230</v>
      </c>
      <c r="C228" s="5" t="s">
        <v>110</v>
      </c>
      <c r="D228" s="5" t="s">
        <v>5</v>
      </c>
      <c r="E228" s="5">
        <v>58</v>
      </c>
      <c r="F228" s="5">
        <f t="shared" si="8"/>
        <v>45</v>
      </c>
      <c r="G228" s="5" t="s">
        <v>211</v>
      </c>
      <c r="H228" s="10">
        <f>VLOOKUP(B228,[1]Sheet2!$C$2:$Q$565,13,FALSE)</f>
        <v>18300855201</v>
      </c>
      <c r="J228" s="15" t="str">
        <f>VLOOKUP(B228,[1]Sheet2!$C$2:$Q$565,6,FALSE)</f>
        <v>中医学</v>
      </c>
      <c r="K228" s="15" t="str">
        <f>VLOOKUP(B228,[1]Sheet2!$C$2:$Q$565,10,FALSE)</f>
        <v>52212119950215124X</v>
      </c>
    </row>
    <row r="229" spans="1:11" hidden="1">
      <c r="A229" s="14" t="s">
        <v>324</v>
      </c>
      <c r="B229" s="5">
        <v>20190411525</v>
      </c>
      <c r="C229" s="5" t="s">
        <v>110</v>
      </c>
      <c r="D229" s="5" t="s">
        <v>5</v>
      </c>
      <c r="E229" s="5">
        <v>57.9</v>
      </c>
      <c r="F229" s="5">
        <f t="shared" si="8"/>
        <v>46</v>
      </c>
      <c r="G229" s="5" t="s">
        <v>211</v>
      </c>
      <c r="H229" s="10">
        <f>VLOOKUP(B229,[1]Sheet2!$C$2:$Q$565,13,FALSE)</f>
        <v>18185232369</v>
      </c>
      <c r="J229" s="15" t="str">
        <f>VLOOKUP(B229,[1]Sheet2!$C$2:$Q$565,6,FALSE)</f>
        <v>临床医学</v>
      </c>
      <c r="K229" s="15" t="str">
        <f>VLOOKUP(B229,[1]Sheet2!$C$2:$Q$565,10,FALSE)</f>
        <v>522130199110101629</v>
      </c>
    </row>
    <row r="230" spans="1:11" hidden="1">
      <c r="A230" s="14" t="s">
        <v>325</v>
      </c>
      <c r="B230" s="5">
        <v>20190411601</v>
      </c>
      <c r="C230" s="5" t="s">
        <v>110</v>
      </c>
      <c r="D230" s="5" t="s">
        <v>5</v>
      </c>
      <c r="E230" s="5">
        <v>57.5</v>
      </c>
      <c r="F230" s="5">
        <f t="shared" si="8"/>
        <v>47</v>
      </c>
      <c r="G230" s="5" t="s">
        <v>211</v>
      </c>
      <c r="H230" s="10">
        <f>VLOOKUP(B230,[1]Sheet2!$C$2:$Q$565,13,FALSE)</f>
        <v>15508515378</v>
      </c>
      <c r="J230" s="15" t="str">
        <f>VLOOKUP(B230,[1]Sheet2!$C$2:$Q$565,6,FALSE)</f>
        <v>针灸推拿学</v>
      </c>
      <c r="K230" s="15" t="str">
        <f>VLOOKUP(B230,[1]Sheet2!$C$2:$Q$565,10,FALSE)</f>
        <v>522228199203174222</v>
      </c>
    </row>
    <row r="231" spans="1:11" hidden="1">
      <c r="A231" s="14" t="s">
        <v>326</v>
      </c>
      <c r="B231" s="5">
        <v>20190410921</v>
      </c>
      <c r="C231" s="5" t="s">
        <v>110</v>
      </c>
      <c r="D231" s="5" t="s">
        <v>5</v>
      </c>
      <c r="E231" s="5">
        <v>57.3</v>
      </c>
      <c r="F231" s="5">
        <f t="shared" si="8"/>
        <v>48</v>
      </c>
      <c r="G231" s="5" t="s">
        <v>211</v>
      </c>
      <c r="H231" s="10">
        <f>VLOOKUP(B231,[1]Sheet2!$C$2:$Q$565,13,FALSE)</f>
        <v>18798801219</v>
      </c>
      <c r="J231" s="15" t="str">
        <f>VLOOKUP(B231,[1]Sheet2!$C$2:$Q$565,6,FALSE)</f>
        <v>中医学</v>
      </c>
      <c r="K231" s="15" t="str">
        <f>VLOOKUP(B231,[1]Sheet2!$C$2:$Q$565,10,FALSE)</f>
        <v>522424199507224845</v>
      </c>
    </row>
    <row r="232" spans="1:11" hidden="1">
      <c r="A232" s="14" t="s">
        <v>327</v>
      </c>
      <c r="B232" s="5">
        <v>20190410115</v>
      </c>
      <c r="C232" s="5" t="s">
        <v>110</v>
      </c>
      <c r="D232" s="5" t="s">
        <v>5</v>
      </c>
      <c r="E232" s="5">
        <v>57.2</v>
      </c>
      <c r="F232" s="5">
        <f t="shared" si="8"/>
        <v>49</v>
      </c>
      <c r="G232" s="5" t="s">
        <v>211</v>
      </c>
      <c r="H232" s="10">
        <f>VLOOKUP(B232,[1]Sheet2!$C$2:$Q$565,13,FALSE)</f>
        <v>18798090437</v>
      </c>
      <c r="J232" s="15" t="str">
        <f>VLOOKUP(B232,[1]Sheet2!$C$2:$Q$565,6,FALSE)</f>
        <v>口腔医学</v>
      </c>
      <c r="K232" s="15" t="str">
        <f>VLOOKUP(B232,[1]Sheet2!$C$2:$Q$565,10,FALSE)</f>
        <v>522632199111010024</v>
      </c>
    </row>
    <row r="233" spans="1:11" hidden="1">
      <c r="A233" s="14" t="s">
        <v>328</v>
      </c>
      <c r="B233" s="5">
        <v>20190411613</v>
      </c>
      <c r="C233" s="5" t="s">
        <v>110</v>
      </c>
      <c r="D233" s="5" t="s">
        <v>5</v>
      </c>
      <c r="E233" s="5">
        <v>57</v>
      </c>
      <c r="F233" s="5">
        <f t="shared" si="8"/>
        <v>50</v>
      </c>
      <c r="G233" s="5" t="s">
        <v>211</v>
      </c>
      <c r="H233" s="10">
        <f>VLOOKUP(B233,[1]Sheet2!$C$2:$Q$565,13,FALSE)</f>
        <v>14785993669</v>
      </c>
      <c r="J233" s="15" t="str">
        <f>VLOOKUP(B233,[1]Sheet2!$C$2:$Q$565,6,FALSE)</f>
        <v>临床医学</v>
      </c>
      <c r="K233" s="15" t="str">
        <f>VLOOKUP(B233,[1]Sheet2!$C$2:$Q$565,10,FALSE)</f>
        <v>522224199411264622</v>
      </c>
    </row>
    <row r="234" spans="1:11" hidden="1">
      <c r="A234" s="14" t="s">
        <v>329</v>
      </c>
      <c r="B234" s="5">
        <v>20190411510</v>
      </c>
      <c r="C234" s="5" t="s">
        <v>110</v>
      </c>
      <c r="D234" s="5" t="s">
        <v>5</v>
      </c>
      <c r="E234" s="5">
        <v>54.3</v>
      </c>
      <c r="F234" s="5">
        <f t="shared" si="8"/>
        <v>51</v>
      </c>
      <c r="G234" s="5" t="s">
        <v>211</v>
      </c>
      <c r="H234" s="10">
        <f>VLOOKUP(B234,[1]Sheet2!$C$2:$Q$565,13,FALSE)</f>
        <v>13765931380</v>
      </c>
      <c r="J234" s="15" t="str">
        <f>VLOOKUP(B234,[1]Sheet2!$C$2:$Q$565,6,FALSE)</f>
        <v>临床医学</v>
      </c>
      <c r="K234" s="15" t="str">
        <f>VLOOKUP(B234,[1]Sheet2!$C$2:$Q$565,10,FALSE)</f>
        <v>522129199305092026</v>
      </c>
    </row>
    <row r="235" spans="1:11" hidden="1">
      <c r="A235" s="14" t="s">
        <v>330</v>
      </c>
      <c r="B235" s="5">
        <v>20190410507</v>
      </c>
      <c r="C235" s="5" t="s">
        <v>110</v>
      </c>
      <c r="D235" s="5" t="s">
        <v>5</v>
      </c>
      <c r="E235" s="5">
        <v>53.9</v>
      </c>
      <c r="F235" s="5">
        <f t="shared" si="8"/>
        <v>52</v>
      </c>
      <c r="G235" s="5" t="s">
        <v>211</v>
      </c>
      <c r="H235" s="10">
        <f>VLOOKUP(B235,[1]Sheet2!$C$2:$Q$565,13,FALSE)</f>
        <v>15285506280</v>
      </c>
      <c r="J235" s="15" t="str">
        <f>VLOOKUP(B235,[1]Sheet2!$C$2:$Q$565,6,FALSE)</f>
        <v>临床医学</v>
      </c>
      <c r="K235" s="15" t="str">
        <f>VLOOKUP(B235,[1]Sheet2!$C$2:$Q$565,10,FALSE)</f>
        <v>522522198107191819</v>
      </c>
    </row>
    <row r="236" spans="1:11" hidden="1">
      <c r="A236" s="14" t="s">
        <v>331</v>
      </c>
      <c r="B236" s="5">
        <v>20190410303</v>
      </c>
      <c r="C236" s="5" t="s">
        <v>110</v>
      </c>
      <c r="D236" s="5" t="s">
        <v>5</v>
      </c>
      <c r="E236" s="5">
        <v>53.1</v>
      </c>
      <c r="F236" s="5">
        <f t="shared" si="8"/>
        <v>53</v>
      </c>
      <c r="G236" s="5" t="s">
        <v>211</v>
      </c>
      <c r="H236" s="10">
        <f>VLOOKUP(B236,[1]Sheet2!$C$2:$Q$565,13,FALSE)</f>
        <v>17885486736</v>
      </c>
      <c r="J236" s="15" t="str">
        <f>VLOOKUP(B236,[1]Sheet2!$C$2:$Q$565,6,FALSE)</f>
        <v>临床医学</v>
      </c>
      <c r="K236" s="15" t="str">
        <f>VLOOKUP(B236,[1]Sheet2!$C$2:$Q$565,10,FALSE)</f>
        <v>52012119941018101X</v>
      </c>
    </row>
    <row r="237" spans="1:11" hidden="1">
      <c r="A237" s="14" t="s">
        <v>332</v>
      </c>
      <c r="B237" s="5">
        <v>20190411706</v>
      </c>
      <c r="C237" s="5" t="s">
        <v>110</v>
      </c>
      <c r="D237" s="5" t="s">
        <v>5</v>
      </c>
      <c r="E237" s="5">
        <v>52.1</v>
      </c>
      <c r="F237" s="5">
        <f t="shared" si="8"/>
        <v>54</v>
      </c>
      <c r="G237" s="5" t="s">
        <v>211</v>
      </c>
      <c r="H237" s="10">
        <f>VLOOKUP(B237,[1]Sheet2!$C$2:$Q$565,13,FALSE)</f>
        <v>15761640587</v>
      </c>
      <c r="J237" s="15" t="str">
        <f>VLOOKUP(B237,[1]Sheet2!$C$2:$Q$565,6,FALSE)</f>
        <v>中医学（骨伤方向）</v>
      </c>
      <c r="K237" s="15" t="str">
        <f>VLOOKUP(B237,[1]Sheet2!$C$2:$Q$565,10,FALSE)</f>
        <v>522423199607098042</v>
      </c>
    </row>
    <row r="238" spans="1:11" hidden="1">
      <c r="A238" s="14" t="s">
        <v>333</v>
      </c>
      <c r="B238" s="5">
        <v>20190411512</v>
      </c>
      <c r="C238" s="5" t="s">
        <v>110</v>
      </c>
      <c r="D238" s="5" t="s">
        <v>5</v>
      </c>
      <c r="E238" s="5">
        <v>48.8</v>
      </c>
      <c r="F238" s="5">
        <f t="shared" si="8"/>
        <v>55</v>
      </c>
      <c r="G238" s="5" t="s">
        <v>211</v>
      </c>
      <c r="H238" s="10">
        <f>VLOOKUP(B238,[1]Sheet2!$C$2:$Q$565,13,FALSE)</f>
        <v>13984347012</v>
      </c>
      <c r="J238" s="15" t="str">
        <f>VLOOKUP(B238,[1]Sheet2!$C$2:$Q$565,6,FALSE)</f>
        <v>临床医学</v>
      </c>
      <c r="K238" s="15" t="str">
        <f>VLOOKUP(B238,[1]Sheet2!$C$2:$Q$565,10,FALSE)</f>
        <v>520123199307241216</v>
      </c>
    </row>
    <row r="239" spans="1:11" hidden="1">
      <c r="A239" s="14" t="s">
        <v>334</v>
      </c>
      <c r="B239" s="5">
        <v>20190411212</v>
      </c>
      <c r="C239" s="5" t="s">
        <v>110</v>
      </c>
      <c r="D239" s="5" t="s">
        <v>5</v>
      </c>
      <c r="E239" s="5">
        <v>46.9</v>
      </c>
      <c r="F239" s="5">
        <f t="shared" si="8"/>
        <v>56</v>
      </c>
      <c r="G239" s="5" t="s">
        <v>211</v>
      </c>
      <c r="H239" s="10">
        <f>VLOOKUP(B239,[1]Sheet2!$C$2:$Q$565,13,FALSE)</f>
        <v>18275176947</v>
      </c>
      <c r="J239" s="15" t="str">
        <f>VLOOKUP(B239,[1]Sheet2!$C$2:$Q$565,6,FALSE)</f>
        <v>临床医学</v>
      </c>
      <c r="K239" s="15" t="str">
        <f>VLOOKUP(B239,[1]Sheet2!$C$2:$Q$565,10,FALSE)</f>
        <v>520121199007221026</v>
      </c>
    </row>
    <row r="240" spans="1:11" hidden="1">
      <c r="A240" s="14" t="s">
        <v>335</v>
      </c>
      <c r="B240" s="5">
        <v>20190410409</v>
      </c>
      <c r="C240" s="5" t="s">
        <v>110</v>
      </c>
      <c r="D240" s="5" t="s">
        <v>5</v>
      </c>
      <c r="E240" s="5">
        <v>45.3</v>
      </c>
      <c r="F240" s="5">
        <f t="shared" si="8"/>
        <v>57</v>
      </c>
      <c r="G240" s="5" t="s">
        <v>211</v>
      </c>
      <c r="H240" s="10">
        <f>VLOOKUP(B240,[1]Sheet2!$C$2:$Q$565,13,FALSE)</f>
        <v>15761640430</v>
      </c>
      <c r="J240" s="15" t="str">
        <f>VLOOKUP(B240,[1]Sheet2!$C$2:$Q$565,6,FALSE)</f>
        <v>中西医临床医学</v>
      </c>
      <c r="K240" s="15" t="str">
        <f>VLOOKUP(B240,[1]Sheet2!$C$2:$Q$565,10,FALSE)</f>
        <v>522725199410287818</v>
      </c>
    </row>
    <row r="241" spans="1:11" hidden="1">
      <c r="A241" s="14" t="s">
        <v>336</v>
      </c>
      <c r="B241" s="5">
        <v>20190410423</v>
      </c>
      <c r="C241" s="5" t="s">
        <v>110</v>
      </c>
      <c r="D241" s="5" t="s">
        <v>5</v>
      </c>
      <c r="E241" s="5">
        <v>0</v>
      </c>
      <c r="F241" s="5">
        <f t="shared" si="8"/>
        <v>58</v>
      </c>
      <c r="G241" s="5" t="s">
        <v>236</v>
      </c>
      <c r="H241" s="10">
        <f>VLOOKUP(B241,[1]Sheet2!$C$2:$Q$565,13,FALSE)</f>
        <v>18786198004</v>
      </c>
      <c r="J241" s="15" t="str">
        <f>VLOOKUP(B241,[1]Sheet2!$C$2:$Q$565,6,FALSE)</f>
        <v>中医学</v>
      </c>
      <c r="K241" s="15" t="str">
        <f>VLOOKUP(B241,[1]Sheet2!$C$2:$Q$565,10,FALSE)</f>
        <v>522225199109088724</v>
      </c>
    </row>
    <row r="242" spans="1:11" hidden="1">
      <c r="A242" s="14" t="s">
        <v>337</v>
      </c>
      <c r="B242" s="5">
        <v>20190410903</v>
      </c>
      <c r="C242" s="5" t="s">
        <v>110</v>
      </c>
      <c r="D242" s="5" t="s">
        <v>5</v>
      </c>
      <c r="E242" s="5">
        <v>0</v>
      </c>
      <c r="F242" s="5">
        <f t="shared" si="8"/>
        <v>58</v>
      </c>
      <c r="G242" s="5" t="s">
        <v>236</v>
      </c>
      <c r="H242" s="10">
        <f>VLOOKUP(B242,[1]Sheet2!$C$2:$Q$565,13,FALSE)</f>
        <v>13595060205</v>
      </c>
      <c r="J242" s="15" t="str">
        <f>VLOOKUP(B242,[1]Sheet2!$C$2:$Q$565,6,FALSE)</f>
        <v>中西医临床</v>
      </c>
      <c r="K242" s="15" t="str">
        <f>VLOOKUP(B242,[1]Sheet2!$C$2:$Q$565,10,FALSE)</f>
        <v>520121198805107813</v>
      </c>
    </row>
    <row r="243" spans="1:11" hidden="1">
      <c r="A243" s="14" t="s">
        <v>338</v>
      </c>
      <c r="B243" s="5">
        <v>20190410908</v>
      </c>
      <c r="C243" s="5" t="s">
        <v>110</v>
      </c>
      <c r="D243" s="5" t="s">
        <v>5</v>
      </c>
      <c r="E243" s="5">
        <v>0</v>
      </c>
      <c r="F243" s="5">
        <f t="shared" si="8"/>
        <v>58</v>
      </c>
      <c r="G243" s="5" t="s">
        <v>236</v>
      </c>
      <c r="H243" s="10">
        <f>VLOOKUP(B243,[1]Sheet2!$C$2:$Q$565,13,FALSE)</f>
        <v>18786101594</v>
      </c>
      <c r="J243" s="15" t="str">
        <f>VLOOKUP(B243,[1]Sheet2!$C$2:$Q$565,6,FALSE)</f>
        <v>临床医学</v>
      </c>
      <c r="K243" s="15" t="str">
        <f>VLOOKUP(B243,[1]Sheet2!$C$2:$Q$565,10,FALSE)</f>
        <v>522422199304293581</v>
      </c>
    </row>
    <row r="244" spans="1:11" hidden="1">
      <c r="A244" s="14" t="s">
        <v>339</v>
      </c>
      <c r="B244" s="5">
        <v>20190411205</v>
      </c>
      <c r="C244" s="5" t="s">
        <v>110</v>
      </c>
      <c r="D244" s="5" t="s">
        <v>5</v>
      </c>
      <c r="E244" s="5">
        <v>0</v>
      </c>
      <c r="F244" s="5">
        <f t="shared" si="8"/>
        <v>58</v>
      </c>
      <c r="G244" s="5" t="s">
        <v>236</v>
      </c>
      <c r="H244" s="10">
        <f>VLOOKUP(B244,[1]Sheet2!$C$2:$Q$565,13,FALSE)</f>
        <v>15885527320</v>
      </c>
      <c r="J244" s="15" t="str">
        <f>VLOOKUP(B244,[1]Sheet2!$C$2:$Q$565,6,FALSE)</f>
        <v>中医学</v>
      </c>
      <c r="K244" s="15" t="str">
        <f>VLOOKUP(B244,[1]Sheet2!$C$2:$Q$565,10,FALSE)</f>
        <v>522725199508134326</v>
      </c>
    </row>
    <row r="245" spans="1:11" hidden="1">
      <c r="A245" s="14" t="s">
        <v>64</v>
      </c>
      <c r="B245" s="5">
        <v>20190411718</v>
      </c>
      <c r="C245" s="5" t="s">
        <v>110</v>
      </c>
      <c r="D245" s="5" t="s">
        <v>5</v>
      </c>
      <c r="E245" s="5">
        <v>0</v>
      </c>
      <c r="F245" s="5">
        <f t="shared" si="8"/>
        <v>58</v>
      </c>
      <c r="G245" s="5" t="s">
        <v>236</v>
      </c>
      <c r="H245" s="10">
        <f>VLOOKUP(B245,[1]Sheet2!$C$2:$Q$565,13,FALSE)</f>
        <v>18685447485</v>
      </c>
      <c r="J245" s="15" t="str">
        <f>VLOOKUP(B245,[1]Sheet2!$C$2:$Q$565,6,FALSE)</f>
        <v>临床医学</v>
      </c>
      <c r="K245" s="15" t="str">
        <f>VLOOKUP(B245,[1]Sheet2!$C$2:$Q$565,10,FALSE)</f>
        <v>520121198908290016</v>
      </c>
    </row>
    <row r="246" spans="1:11" hidden="1">
      <c r="A246" s="14" t="s">
        <v>340</v>
      </c>
      <c r="B246" s="5">
        <v>20190411807</v>
      </c>
      <c r="C246" s="5" t="s">
        <v>110</v>
      </c>
      <c r="D246" s="5" t="s">
        <v>5</v>
      </c>
      <c r="E246" s="5">
        <v>0</v>
      </c>
      <c r="F246" s="5">
        <f t="shared" si="8"/>
        <v>58</v>
      </c>
      <c r="G246" s="5" t="s">
        <v>236</v>
      </c>
      <c r="H246" s="10">
        <f>VLOOKUP(B246,[1]Sheet2!$C$2:$Q$565,13,FALSE)</f>
        <v>18096178858</v>
      </c>
      <c r="J246" s="15" t="str">
        <f>VLOOKUP(B246,[1]Sheet2!$C$2:$Q$565,6,FALSE)</f>
        <v>中医学</v>
      </c>
      <c r="K246" s="15" t="str">
        <f>VLOOKUP(B246,[1]Sheet2!$C$2:$Q$565,10,FALSE)</f>
        <v>522225199207020045</v>
      </c>
    </row>
    <row r="247" spans="1:11">
      <c r="A247" s="14" t="s">
        <v>131</v>
      </c>
      <c r="B247" s="5">
        <v>20190511215</v>
      </c>
      <c r="C247" s="5" t="s">
        <v>132</v>
      </c>
      <c r="D247" s="5" t="s">
        <v>5</v>
      </c>
      <c r="E247" s="5">
        <v>83.6</v>
      </c>
      <c r="F247" s="5">
        <f t="shared" ref="F247:F310" si="9">RANK(E247,E$247:E$321,0)</f>
        <v>1</v>
      </c>
      <c r="G247" s="5" t="s">
        <v>208</v>
      </c>
      <c r="H247" s="15">
        <f>VLOOKUP(B247,[1]Sheet2!$C$2:$Q$565,13,FALSE)</f>
        <v>18798019373</v>
      </c>
      <c r="I247" t="s">
        <v>299</v>
      </c>
      <c r="J247" s="15" t="str">
        <f>VLOOKUP(B247,[1]Sheet2!$C$2:$Q$565,6,FALSE)</f>
        <v>中医学（骨伤方向）</v>
      </c>
      <c r="K247" s="15" t="str">
        <f>VLOOKUP(B247,[1]Sheet2!$C$2:$Q$565,10,FALSE)</f>
        <v>520121199109230011</v>
      </c>
    </row>
    <row r="248" spans="1:11">
      <c r="A248" s="14" t="s">
        <v>133</v>
      </c>
      <c r="B248" s="5">
        <v>20190511117</v>
      </c>
      <c r="C248" s="5" t="s">
        <v>132</v>
      </c>
      <c r="D248" s="5" t="s">
        <v>5</v>
      </c>
      <c r="E248" s="5">
        <v>83</v>
      </c>
      <c r="F248" s="5">
        <f t="shared" si="9"/>
        <v>2</v>
      </c>
      <c r="G248" s="5" t="s">
        <v>208</v>
      </c>
      <c r="H248" s="15">
        <f>VLOOKUP(B248,[1]Sheet2!$C$2:$Q$565,13,FALSE)</f>
        <v>18300928427</v>
      </c>
      <c r="I248" t="s">
        <v>299</v>
      </c>
      <c r="J248" s="15" t="str">
        <f>VLOOKUP(B248,[1]Sheet2!$C$2:$Q$565,6,FALSE)</f>
        <v>临床医学</v>
      </c>
      <c r="K248" s="15" t="str">
        <f>VLOOKUP(B248,[1]Sheet2!$C$2:$Q$565,10,FALSE)</f>
        <v>522425199610185430</v>
      </c>
    </row>
    <row r="249" spans="1:11">
      <c r="A249" s="14" t="s">
        <v>134</v>
      </c>
      <c r="B249" s="5">
        <v>20190510522</v>
      </c>
      <c r="C249" s="5" t="s">
        <v>132</v>
      </c>
      <c r="D249" s="5" t="s">
        <v>5</v>
      </c>
      <c r="E249" s="5">
        <v>82.8</v>
      </c>
      <c r="F249" s="5">
        <f t="shared" si="9"/>
        <v>3</v>
      </c>
      <c r="G249" s="5" t="s">
        <v>208</v>
      </c>
      <c r="H249" s="15">
        <f>VLOOKUP(B249,[1]Sheet2!$C$2:$Q$565,13,FALSE)</f>
        <v>15519216879</v>
      </c>
      <c r="I249" t="s">
        <v>299</v>
      </c>
      <c r="J249" s="15" t="str">
        <f>VLOOKUP(B249,[1]Sheet2!$C$2:$Q$565,6,FALSE)</f>
        <v>中医学</v>
      </c>
      <c r="K249" s="15" t="str">
        <f>VLOOKUP(B249,[1]Sheet2!$C$2:$Q$565,10,FALSE)</f>
        <v>522527199304161754</v>
      </c>
    </row>
    <row r="250" spans="1:11">
      <c r="A250" s="14" t="s">
        <v>135</v>
      </c>
      <c r="B250" s="5">
        <v>20190510216</v>
      </c>
      <c r="C250" s="5" t="s">
        <v>132</v>
      </c>
      <c r="D250" s="5" t="s">
        <v>5</v>
      </c>
      <c r="E250" s="5">
        <v>81.7</v>
      </c>
      <c r="F250" s="5">
        <f t="shared" si="9"/>
        <v>4</v>
      </c>
      <c r="G250" s="5" t="s">
        <v>208</v>
      </c>
      <c r="H250" s="15">
        <f>VLOOKUP(B250,[1]Sheet2!$C$2:$Q$565,13,FALSE)</f>
        <v>18798020124</v>
      </c>
      <c r="I250" t="s">
        <v>299</v>
      </c>
      <c r="J250" s="15" t="str">
        <f>VLOOKUP(B250,[1]Sheet2!$C$2:$Q$565,6,FALSE)</f>
        <v>中医学（骨伤方向）</v>
      </c>
      <c r="K250" s="15" t="str">
        <f>VLOOKUP(B250,[1]Sheet2!$C$2:$Q$565,10,FALSE)</f>
        <v>52012119891020181X</v>
      </c>
    </row>
    <row r="251" spans="1:11">
      <c r="A251" s="14" t="s">
        <v>136</v>
      </c>
      <c r="B251" s="5">
        <v>20190510209</v>
      </c>
      <c r="C251" s="5" t="s">
        <v>132</v>
      </c>
      <c r="D251" s="5" t="s">
        <v>5</v>
      </c>
      <c r="E251" s="5">
        <v>80.099999999999994</v>
      </c>
      <c r="F251" s="5">
        <f t="shared" si="9"/>
        <v>5</v>
      </c>
      <c r="G251" s="5" t="s">
        <v>208</v>
      </c>
      <c r="H251" s="15">
        <f>VLOOKUP(B251,[1]Sheet2!$C$2:$Q$565,13,FALSE)</f>
        <v>15185139350</v>
      </c>
      <c r="I251" t="s">
        <v>299</v>
      </c>
      <c r="J251" s="15" t="str">
        <f>VLOOKUP(B251,[1]Sheet2!$C$2:$Q$565,6,FALSE)</f>
        <v>中医学</v>
      </c>
      <c r="K251" s="15" t="str">
        <f>VLOOKUP(B251,[1]Sheet2!$C$2:$Q$565,10,FALSE)</f>
        <v>520121198909056037</v>
      </c>
    </row>
    <row r="252" spans="1:11">
      <c r="A252" s="14" t="s">
        <v>137</v>
      </c>
      <c r="B252" s="5">
        <v>20190510324</v>
      </c>
      <c r="C252" s="5" t="s">
        <v>132</v>
      </c>
      <c r="D252" s="5" t="s">
        <v>5</v>
      </c>
      <c r="E252" s="5">
        <v>78.400000000000006</v>
      </c>
      <c r="F252" s="5">
        <f t="shared" si="9"/>
        <v>6</v>
      </c>
      <c r="G252" s="5" t="s">
        <v>208</v>
      </c>
      <c r="H252" s="15">
        <f>VLOOKUP(B252,[1]Sheet2!$C$2:$Q$565,13,FALSE)</f>
        <v>18286074778</v>
      </c>
      <c r="I252" t="s">
        <v>299</v>
      </c>
      <c r="J252" s="15" t="str">
        <f>VLOOKUP(B252,[1]Sheet2!$C$2:$Q$565,6,FALSE)</f>
        <v>临床医学</v>
      </c>
      <c r="K252" s="15" t="str">
        <f>VLOOKUP(B252,[1]Sheet2!$C$2:$Q$565,10,FALSE)</f>
        <v>522401198705097083</v>
      </c>
    </row>
    <row r="253" spans="1:11">
      <c r="A253" s="14" t="s">
        <v>138</v>
      </c>
      <c r="B253" s="5">
        <v>20190510929</v>
      </c>
      <c r="C253" s="5" t="s">
        <v>132</v>
      </c>
      <c r="D253" s="5" t="s">
        <v>5</v>
      </c>
      <c r="E253" s="5">
        <v>75.2</v>
      </c>
      <c r="F253" s="5">
        <f t="shared" si="9"/>
        <v>7</v>
      </c>
      <c r="G253" s="5" t="s">
        <v>208</v>
      </c>
      <c r="H253" s="15">
        <f>VLOOKUP(B253,[1]Sheet2!$C$2:$Q$565,13,FALSE)</f>
        <v>15685700570</v>
      </c>
      <c r="I253" t="s">
        <v>299</v>
      </c>
      <c r="J253" s="15" t="str">
        <f>VLOOKUP(B253,[1]Sheet2!$C$2:$Q$565,6,FALSE)</f>
        <v>临床医学</v>
      </c>
      <c r="K253" s="15" t="str">
        <f>VLOOKUP(B253,[1]Sheet2!$C$2:$Q$565,10,FALSE)</f>
        <v>522401199308175513</v>
      </c>
    </row>
    <row r="254" spans="1:11">
      <c r="A254" s="14" t="s">
        <v>139</v>
      </c>
      <c r="B254" s="5">
        <v>20190511616</v>
      </c>
      <c r="C254" s="5" t="s">
        <v>132</v>
      </c>
      <c r="D254" s="5" t="s">
        <v>5</v>
      </c>
      <c r="E254" s="5">
        <v>75.2</v>
      </c>
      <c r="F254" s="5">
        <f t="shared" si="9"/>
        <v>7</v>
      </c>
      <c r="G254" s="5" t="s">
        <v>208</v>
      </c>
      <c r="H254" s="15">
        <f>VLOOKUP(B254,[1]Sheet2!$C$2:$Q$565,13,FALSE)</f>
        <v>13638067613</v>
      </c>
      <c r="I254" t="s">
        <v>299</v>
      </c>
      <c r="J254" s="15" t="str">
        <f>VLOOKUP(B254,[1]Sheet2!$C$2:$Q$565,6,FALSE)</f>
        <v>临床医学</v>
      </c>
      <c r="K254" s="15" t="str">
        <f>VLOOKUP(B254,[1]Sheet2!$C$2:$Q$565,10,FALSE)</f>
        <v>522422199001210443</v>
      </c>
    </row>
    <row r="255" spans="1:11">
      <c r="A255" s="14" t="s">
        <v>140</v>
      </c>
      <c r="B255" s="5">
        <v>20190511201</v>
      </c>
      <c r="C255" s="5" t="s">
        <v>132</v>
      </c>
      <c r="D255" s="5" t="s">
        <v>5</v>
      </c>
      <c r="E255" s="5">
        <v>75</v>
      </c>
      <c r="F255" s="5">
        <f t="shared" si="9"/>
        <v>9</v>
      </c>
      <c r="G255" s="5" t="s">
        <v>208</v>
      </c>
      <c r="H255" s="15">
        <f>VLOOKUP(B255,[1]Sheet2!$C$2:$Q$565,13,FALSE)</f>
        <v>15519759704</v>
      </c>
      <c r="I255" t="s">
        <v>299</v>
      </c>
      <c r="J255" s="15" t="str">
        <f>VLOOKUP(B255,[1]Sheet2!$C$2:$Q$565,6,FALSE)</f>
        <v>中医学</v>
      </c>
      <c r="K255" s="15" t="str">
        <f>VLOOKUP(B255,[1]Sheet2!$C$2:$Q$565,10,FALSE)</f>
        <v>522401199412242341</v>
      </c>
    </row>
    <row r="256" spans="1:11">
      <c r="A256" s="14" t="s">
        <v>141</v>
      </c>
      <c r="B256" s="5">
        <v>20190510122</v>
      </c>
      <c r="C256" s="5" t="s">
        <v>132</v>
      </c>
      <c r="D256" s="5" t="s">
        <v>5</v>
      </c>
      <c r="E256" s="5">
        <v>74.599999999999994</v>
      </c>
      <c r="F256" s="5">
        <f t="shared" si="9"/>
        <v>10</v>
      </c>
      <c r="G256" s="5" t="s">
        <v>208</v>
      </c>
      <c r="H256" s="15">
        <f>VLOOKUP(B256,[1]Sheet2!$C$2:$Q$565,13,FALSE)</f>
        <v>18275631279</v>
      </c>
      <c r="I256" t="s">
        <v>299</v>
      </c>
      <c r="J256" s="15" t="str">
        <f>VLOOKUP(B256,[1]Sheet2!$C$2:$Q$565,6,FALSE)</f>
        <v>临床医学</v>
      </c>
      <c r="K256" s="15" t="str">
        <f>VLOOKUP(B256,[1]Sheet2!$C$2:$Q$565,10,FALSE)</f>
        <v>522428199310240812</v>
      </c>
    </row>
    <row r="257" spans="1:11">
      <c r="A257" s="14" t="s">
        <v>142</v>
      </c>
      <c r="B257" s="5">
        <v>20190510702</v>
      </c>
      <c r="C257" s="5" t="s">
        <v>132</v>
      </c>
      <c r="D257" s="5" t="s">
        <v>5</v>
      </c>
      <c r="E257" s="5">
        <v>74.5</v>
      </c>
      <c r="F257" s="5">
        <f t="shared" si="9"/>
        <v>11</v>
      </c>
      <c r="G257" s="5" t="s">
        <v>208</v>
      </c>
      <c r="H257" s="15">
        <f>VLOOKUP(B257,[1]Sheet2!$C$2:$Q$565,13,FALSE)</f>
        <v>15761640817</v>
      </c>
      <c r="I257" t="s">
        <v>299</v>
      </c>
      <c r="J257" s="15" t="str">
        <f>VLOOKUP(B257,[1]Sheet2!$C$2:$Q$565,6,FALSE)</f>
        <v>针灸推拿学</v>
      </c>
      <c r="K257" s="15" t="str">
        <f>VLOOKUP(B257,[1]Sheet2!$C$2:$Q$565,10,FALSE)</f>
        <v>520121199505297824</v>
      </c>
    </row>
    <row r="258" spans="1:11">
      <c r="A258" s="14" t="s">
        <v>143</v>
      </c>
      <c r="B258" s="5">
        <v>20190511422</v>
      </c>
      <c r="C258" s="5" t="s">
        <v>132</v>
      </c>
      <c r="D258" s="5" t="s">
        <v>5</v>
      </c>
      <c r="E258" s="5">
        <v>73.5</v>
      </c>
      <c r="F258" s="5">
        <f t="shared" si="9"/>
        <v>12</v>
      </c>
      <c r="G258" s="5" t="s">
        <v>208</v>
      </c>
      <c r="H258" s="15">
        <f>VLOOKUP(B258,[1]Sheet2!$C$2:$Q$565,13,FALSE)</f>
        <v>18208443034</v>
      </c>
      <c r="I258" t="s">
        <v>299</v>
      </c>
      <c r="J258" s="15" t="str">
        <f>VLOOKUP(B258,[1]Sheet2!$C$2:$Q$565,6,FALSE)</f>
        <v>临床医学</v>
      </c>
      <c r="K258" s="15" t="str">
        <f>VLOOKUP(B258,[1]Sheet2!$C$2:$Q$565,10,FALSE)</f>
        <v>522527199403010927</v>
      </c>
    </row>
    <row r="259" spans="1:11">
      <c r="A259" s="14" t="s">
        <v>144</v>
      </c>
      <c r="B259" s="5">
        <v>20190510825</v>
      </c>
      <c r="C259" s="5" t="s">
        <v>132</v>
      </c>
      <c r="D259" s="5" t="s">
        <v>5</v>
      </c>
      <c r="E259" s="5">
        <v>72.2</v>
      </c>
      <c r="F259" s="5">
        <f t="shared" si="9"/>
        <v>13</v>
      </c>
      <c r="G259" s="5" t="s">
        <v>208</v>
      </c>
      <c r="H259" s="15">
        <f>VLOOKUP(B259,[1]Sheet2!$C$2:$Q$565,13,FALSE)</f>
        <v>13508551472</v>
      </c>
      <c r="I259" t="s">
        <v>299</v>
      </c>
      <c r="J259" s="15" t="str">
        <f>VLOOKUP(B259,[1]Sheet2!$C$2:$Q$565,6,FALSE)</f>
        <v>临床医学</v>
      </c>
      <c r="K259" s="15" t="str">
        <f>VLOOKUP(B259,[1]Sheet2!$C$2:$Q$565,10,FALSE)</f>
        <v>522422199111146243</v>
      </c>
    </row>
    <row r="260" spans="1:11">
      <c r="A260" s="14" t="s">
        <v>145</v>
      </c>
      <c r="B260" s="5">
        <v>20190511803</v>
      </c>
      <c r="C260" s="5" t="s">
        <v>132</v>
      </c>
      <c r="D260" s="5" t="s">
        <v>5</v>
      </c>
      <c r="E260" s="5">
        <v>72.2</v>
      </c>
      <c r="F260" s="5">
        <f t="shared" si="9"/>
        <v>13</v>
      </c>
      <c r="G260" s="5" t="s">
        <v>208</v>
      </c>
      <c r="H260" s="15">
        <f>VLOOKUP(B260,[1]Sheet2!$C$2:$Q$565,13,FALSE)</f>
        <v>18586632569</v>
      </c>
      <c r="I260" t="s">
        <v>299</v>
      </c>
      <c r="J260" s="15" t="str">
        <f>VLOOKUP(B260,[1]Sheet2!$C$2:$Q$565,6,FALSE)</f>
        <v>临床医学</v>
      </c>
      <c r="K260" s="15" t="str">
        <f>VLOOKUP(B260,[1]Sheet2!$C$2:$Q$565,10,FALSE)</f>
        <v>522229199409083218</v>
      </c>
    </row>
    <row r="261" spans="1:11">
      <c r="A261" s="14" t="s">
        <v>146</v>
      </c>
      <c r="B261" s="5">
        <v>20190511214</v>
      </c>
      <c r="C261" s="5" t="s">
        <v>132</v>
      </c>
      <c r="D261" s="5" t="s">
        <v>5</v>
      </c>
      <c r="E261" s="5">
        <v>71.8</v>
      </c>
      <c r="F261" s="5">
        <f t="shared" si="9"/>
        <v>15</v>
      </c>
      <c r="G261" s="5" t="s">
        <v>208</v>
      </c>
      <c r="H261" s="15">
        <f>VLOOKUP(B261,[1]Sheet2!$C$2:$Q$565,13,FALSE)</f>
        <v>15902504671</v>
      </c>
      <c r="I261" t="s">
        <v>299</v>
      </c>
      <c r="J261" s="15" t="str">
        <f>VLOOKUP(B261,[1]Sheet2!$C$2:$Q$565,6,FALSE)</f>
        <v>临床医学</v>
      </c>
      <c r="K261" s="15" t="str">
        <f>VLOOKUP(B261,[1]Sheet2!$C$2:$Q$565,10,FALSE)</f>
        <v>520121199012271220</v>
      </c>
    </row>
    <row r="262" spans="1:11">
      <c r="A262" s="14" t="s">
        <v>147</v>
      </c>
      <c r="B262" s="5">
        <v>20190510120</v>
      </c>
      <c r="C262" s="5" t="s">
        <v>132</v>
      </c>
      <c r="D262" s="5" t="s">
        <v>5</v>
      </c>
      <c r="E262" s="5">
        <v>71.7</v>
      </c>
      <c r="F262" s="5">
        <f t="shared" si="9"/>
        <v>16</v>
      </c>
      <c r="G262" s="5" t="s">
        <v>208</v>
      </c>
      <c r="H262" s="15">
        <f>VLOOKUP(B262,[1]Sheet2!$C$2:$Q$565,13,FALSE)</f>
        <v>13984340152</v>
      </c>
      <c r="I262" t="s">
        <v>299</v>
      </c>
      <c r="J262" s="15" t="str">
        <f>VLOOKUP(B262,[1]Sheet2!$C$2:$Q$565,6,FALSE)</f>
        <v>临床医学</v>
      </c>
      <c r="K262" s="15" t="str">
        <f>VLOOKUP(B262,[1]Sheet2!$C$2:$Q$565,10,FALSE)</f>
        <v>520121198610191824</v>
      </c>
    </row>
    <row r="263" spans="1:11">
      <c r="A263" s="14" t="s">
        <v>148</v>
      </c>
      <c r="B263" s="5">
        <v>20190510414</v>
      </c>
      <c r="C263" s="5" t="s">
        <v>132</v>
      </c>
      <c r="D263" s="5" t="s">
        <v>5</v>
      </c>
      <c r="E263" s="5">
        <v>71.400000000000006</v>
      </c>
      <c r="F263" s="5">
        <f t="shared" si="9"/>
        <v>17</v>
      </c>
      <c r="G263" s="5" t="s">
        <v>208</v>
      </c>
      <c r="H263" s="15">
        <f>VLOOKUP(B263,[1]Sheet2!$C$2:$Q$565,13,FALSE)</f>
        <v>15502307187</v>
      </c>
      <c r="I263" t="s">
        <v>299</v>
      </c>
      <c r="J263" s="15" t="str">
        <f>VLOOKUP(B263,[1]Sheet2!$C$2:$Q$565,6,FALSE)</f>
        <v>中医骨伤</v>
      </c>
      <c r="K263" s="15" t="str">
        <f>VLOOKUP(B263,[1]Sheet2!$C$2:$Q$565,10,FALSE)</f>
        <v>520202199308137262</v>
      </c>
    </row>
    <row r="264" spans="1:11">
      <c r="A264" s="14" t="s">
        <v>149</v>
      </c>
      <c r="B264" s="5">
        <v>20190511026</v>
      </c>
      <c r="C264" s="5" t="s">
        <v>132</v>
      </c>
      <c r="D264" s="5" t="s">
        <v>5</v>
      </c>
      <c r="E264" s="5">
        <v>71.400000000000006</v>
      </c>
      <c r="F264" s="5">
        <f t="shared" si="9"/>
        <v>17</v>
      </c>
      <c r="G264" s="5" t="s">
        <v>208</v>
      </c>
      <c r="H264" s="15">
        <f>VLOOKUP(B264,[1]Sheet2!$C$2:$Q$565,13,FALSE)</f>
        <v>15885175646</v>
      </c>
      <c r="I264" t="s">
        <v>299</v>
      </c>
      <c r="J264" s="15" t="str">
        <f>VLOOKUP(B264,[1]Sheet2!$C$2:$Q$565,6,FALSE)</f>
        <v>临床医学</v>
      </c>
      <c r="K264" s="15" t="str">
        <f>VLOOKUP(B264,[1]Sheet2!$C$2:$Q$565,10,FALSE)</f>
        <v>522225199503130054</v>
      </c>
    </row>
    <row r="265" spans="1:11">
      <c r="A265" s="14" t="s">
        <v>150</v>
      </c>
      <c r="B265" s="5">
        <v>20190511426</v>
      </c>
      <c r="C265" s="5" t="s">
        <v>132</v>
      </c>
      <c r="D265" s="5" t="s">
        <v>5</v>
      </c>
      <c r="E265" s="5">
        <v>71.3</v>
      </c>
      <c r="F265" s="5">
        <f t="shared" si="9"/>
        <v>19</v>
      </c>
      <c r="G265" s="5" t="s">
        <v>208</v>
      </c>
      <c r="H265" s="15">
        <f>VLOOKUP(B265,[1]Sheet2!$C$2:$Q$565,13,FALSE)</f>
        <v>18286059472</v>
      </c>
      <c r="I265" t="s">
        <v>299</v>
      </c>
      <c r="J265" s="15" t="str">
        <f>VLOOKUP(B265,[1]Sheet2!$C$2:$Q$565,6,FALSE)</f>
        <v>中西医临床</v>
      </c>
      <c r="K265" s="15" t="str">
        <f>VLOOKUP(B265,[1]Sheet2!$C$2:$Q$565,10,FALSE)</f>
        <v>520121199510032820</v>
      </c>
    </row>
    <row r="266" spans="1:11">
      <c r="A266" s="14" t="s">
        <v>151</v>
      </c>
      <c r="B266" s="5">
        <v>20190511716</v>
      </c>
      <c r="C266" s="5" t="s">
        <v>132</v>
      </c>
      <c r="D266" s="5" t="s">
        <v>5</v>
      </c>
      <c r="E266" s="5">
        <v>71.2</v>
      </c>
      <c r="F266" s="5">
        <f t="shared" si="9"/>
        <v>20</v>
      </c>
      <c r="G266" s="5" t="s">
        <v>208</v>
      </c>
      <c r="H266" s="15">
        <f>VLOOKUP(B266,[1]Sheet2!$C$2:$Q$565,13,FALSE)</f>
        <v>18786427481</v>
      </c>
      <c r="I266" t="s">
        <v>299</v>
      </c>
      <c r="J266" s="15" t="str">
        <f>VLOOKUP(B266,[1]Sheet2!$C$2:$Q$565,6,FALSE)</f>
        <v>临床医学</v>
      </c>
      <c r="K266" s="15" t="str">
        <f>VLOOKUP(B266,[1]Sheet2!$C$2:$Q$565,10,FALSE)</f>
        <v>522424199604271029</v>
      </c>
    </row>
    <row r="267" spans="1:11">
      <c r="A267" s="14" t="s">
        <v>152</v>
      </c>
      <c r="B267" s="5">
        <v>20190510203</v>
      </c>
      <c r="C267" s="5" t="s">
        <v>132</v>
      </c>
      <c r="D267" s="5" t="s">
        <v>5</v>
      </c>
      <c r="E267" s="5">
        <v>69.900000000000006</v>
      </c>
      <c r="F267" s="5">
        <f t="shared" si="9"/>
        <v>21</v>
      </c>
      <c r="G267" s="5" t="s">
        <v>208</v>
      </c>
      <c r="H267" s="15">
        <f>VLOOKUP(B267,[1]Sheet2!$C$2:$Q$565,13,FALSE)</f>
        <v>18285142834</v>
      </c>
      <c r="I267" t="s">
        <v>299</v>
      </c>
      <c r="J267" s="15" t="str">
        <f>VLOOKUP(B267,[1]Sheet2!$C$2:$Q$565,6,FALSE)</f>
        <v>中西医临床医学</v>
      </c>
      <c r="K267" s="15" t="str">
        <f>VLOOKUP(B267,[1]Sheet2!$C$2:$Q$565,10,FALSE)</f>
        <v>520121199301141844</v>
      </c>
    </row>
    <row r="268" spans="1:11">
      <c r="A268" s="14" t="s">
        <v>153</v>
      </c>
      <c r="B268" s="5">
        <v>20190510219</v>
      </c>
      <c r="C268" s="5" t="s">
        <v>132</v>
      </c>
      <c r="D268" s="5" t="s">
        <v>5</v>
      </c>
      <c r="E268" s="5">
        <v>69.900000000000006</v>
      </c>
      <c r="F268" s="5">
        <f t="shared" si="9"/>
        <v>21</v>
      </c>
      <c r="G268" s="5" t="s">
        <v>208</v>
      </c>
      <c r="H268" s="15">
        <f>VLOOKUP(B268,[1]Sheet2!$C$2:$Q$565,13,FALSE)</f>
        <v>18884912529</v>
      </c>
      <c r="I268" t="s">
        <v>299</v>
      </c>
      <c r="J268" s="15" t="str">
        <f>VLOOKUP(B268,[1]Sheet2!$C$2:$Q$565,6,FALSE)</f>
        <v>临床医学</v>
      </c>
      <c r="K268" s="15" t="str">
        <f>VLOOKUP(B268,[1]Sheet2!$C$2:$Q$565,10,FALSE)</f>
        <v>520121199406155214</v>
      </c>
    </row>
    <row r="269" spans="1:11">
      <c r="A269" s="14" t="s">
        <v>154</v>
      </c>
      <c r="B269" s="5">
        <v>20190511319</v>
      </c>
      <c r="C269" s="5" t="s">
        <v>132</v>
      </c>
      <c r="D269" s="5" t="s">
        <v>5</v>
      </c>
      <c r="E269" s="5">
        <v>69.8</v>
      </c>
      <c r="F269" s="5">
        <f t="shared" si="9"/>
        <v>23</v>
      </c>
      <c r="G269" s="5" t="s">
        <v>208</v>
      </c>
      <c r="H269" s="15">
        <f>VLOOKUP(B269,[1]Sheet2!$C$2:$Q$565,13,FALSE)</f>
        <v>18375203083</v>
      </c>
      <c r="I269" t="s">
        <v>299</v>
      </c>
      <c r="J269" s="15" t="str">
        <f>VLOOKUP(B269,[1]Sheet2!$C$2:$Q$565,6,FALSE)</f>
        <v>临床医学</v>
      </c>
      <c r="K269" s="15" t="str">
        <f>VLOOKUP(B269,[1]Sheet2!$C$2:$Q$565,10,FALSE)</f>
        <v>520121199403142821</v>
      </c>
    </row>
    <row r="270" spans="1:11">
      <c r="A270" s="14" t="s">
        <v>155</v>
      </c>
      <c r="B270" s="5">
        <v>20190511519</v>
      </c>
      <c r="C270" s="5" t="s">
        <v>132</v>
      </c>
      <c r="D270" s="5" t="s">
        <v>5</v>
      </c>
      <c r="E270" s="5">
        <v>68.900000000000006</v>
      </c>
      <c r="F270" s="5">
        <f t="shared" si="9"/>
        <v>24</v>
      </c>
      <c r="G270" s="5" t="s">
        <v>208</v>
      </c>
      <c r="H270" s="15">
        <f>VLOOKUP(B270,[1]Sheet2!$C$2:$Q$565,13,FALSE)</f>
        <v>15285779227</v>
      </c>
      <c r="I270" t="s">
        <v>299</v>
      </c>
      <c r="J270" s="15" t="str">
        <f>VLOOKUP(B270,[1]Sheet2!$C$2:$Q$565,6,FALSE)</f>
        <v>临床医学</v>
      </c>
      <c r="K270" s="15" t="str">
        <f>VLOOKUP(B270,[1]Sheet2!$C$2:$Q$565,10,FALSE)</f>
        <v>522423199202201929</v>
      </c>
    </row>
    <row r="271" spans="1:11" hidden="1">
      <c r="A271" s="14" t="s">
        <v>341</v>
      </c>
      <c r="B271" s="5">
        <v>20190510808</v>
      </c>
      <c r="C271" s="5" t="s">
        <v>132</v>
      </c>
      <c r="D271" s="5" t="s">
        <v>5</v>
      </c>
      <c r="E271" s="5">
        <v>68.7</v>
      </c>
      <c r="F271" s="5">
        <f t="shared" si="9"/>
        <v>25</v>
      </c>
      <c r="G271" s="5"/>
      <c r="H271" s="10">
        <f>VLOOKUP(B271,[1]Sheet2!$C$2:$Q$565,13,FALSE)</f>
        <v>15285515605</v>
      </c>
      <c r="J271" s="15" t="str">
        <f>VLOOKUP(B271,[1]Sheet2!$C$2:$Q$565,6,FALSE)</f>
        <v>临床医学</v>
      </c>
      <c r="K271" s="15" t="str">
        <f>VLOOKUP(B271,[1]Sheet2!$C$2:$Q$565,10,FALSE)</f>
        <v>520121199010233829</v>
      </c>
    </row>
    <row r="272" spans="1:11" hidden="1">
      <c r="A272" s="14" t="s">
        <v>342</v>
      </c>
      <c r="B272" s="5">
        <v>20190511017</v>
      </c>
      <c r="C272" s="5" t="s">
        <v>132</v>
      </c>
      <c r="D272" s="5" t="s">
        <v>5</v>
      </c>
      <c r="E272" s="5">
        <v>68.3</v>
      </c>
      <c r="F272" s="5">
        <f t="shared" si="9"/>
        <v>26</v>
      </c>
      <c r="G272" s="5"/>
      <c r="H272" s="10">
        <f>VLOOKUP(B272,[1]Sheet2!$C$2:$Q$565,13,FALSE)</f>
        <v>18198631782</v>
      </c>
      <c r="J272" s="15" t="str">
        <f>VLOOKUP(B272,[1]Sheet2!$C$2:$Q$565,6,FALSE)</f>
        <v>临床医学</v>
      </c>
      <c r="K272" s="15" t="str">
        <f>VLOOKUP(B272,[1]Sheet2!$C$2:$Q$565,10,FALSE)</f>
        <v>52011219931106142x</v>
      </c>
    </row>
    <row r="273" spans="1:11" hidden="1">
      <c r="A273" s="14" t="s">
        <v>343</v>
      </c>
      <c r="B273" s="5">
        <v>20190511004</v>
      </c>
      <c r="C273" s="5" t="s">
        <v>132</v>
      </c>
      <c r="D273" s="5" t="s">
        <v>5</v>
      </c>
      <c r="E273" s="5">
        <v>67.8</v>
      </c>
      <c r="F273" s="5">
        <f t="shared" si="9"/>
        <v>27</v>
      </c>
      <c r="G273" s="5"/>
      <c r="H273" s="10">
        <f>VLOOKUP(B273,[1]Sheet2!$C$2:$Q$565,13,FALSE)</f>
        <v>18275272649</v>
      </c>
      <c r="J273" s="15" t="str">
        <f>VLOOKUP(B273,[1]Sheet2!$C$2:$Q$565,6,FALSE)</f>
        <v>中医学</v>
      </c>
      <c r="K273" s="15" t="str">
        <f>VLOOKUP(B273,[1]Sheet2!$C$2:$Q$565,10,FALSE)</f>
        <v>520121199207101264</v>
      </c>
    </row>
    <row r="274" spans="1:11" hidden="1">
      <c r="A274" s="14" t="s">
        <v>344</v>
      </c>
      <c r="B274" s="5">
        <v>20190511801</v>
      </c>
      <c r="C274" s="5" t="s">
        <v>132</v>
      </c>
      <c r="D274" s="5" t="s">
        <v>5</v>
      </c>
      <c r="E274" s="5">
        <v>67.8</v>
      </c>
      <c r="F274" s="5">
        <f t="shared" si="9"/>
        <v>27</v>
      </c>
      <c r="G274" s="5"/>
      <c r="H274" s="10">
        <f>VLOOKUP(B274,[1]Sheet2!$C$2:$Q$565,13,FALSE)</f>
        <v>17784136016</v>
      </c>
      <c r="J274" s="15" t="str">
        <f>VLOOKUP(B274,[1]Sheet2!$C$2:$Q$565,6,FALSE)</f>
        <v>临床医学</v>
      </c>
      <c r="K274" s="15" t="str">
        <f>VLOOKUP(B274,[1]Sheet2!$C$2:$Q$565,10,FALSE)</f>
        <v>522401198803118837</v>
      </c>
    </row>
    <row r="275" spans="1:11" hidden="1">
      <c r="A275" s="14" t="s">
        <v>345</v>
      </c>
      <c r="B275" s="5">
        <v>20190510225</v>
      </c>
      <c r="C275" s="5" t="s">
        <v>132</v>
      </c>
      <c r="D275" s="5" t="s">
        <v>5</v>
      </c>
      <c r="E275" s="5">
        <v>67.2</v>
      </c>
      <c r="F275" s="5">
        <f t="shared" si="9"/>
        <v>29</v>
      </c>
      <c r="G275" s="5" t="s">
        <v>211</v>
      </c>
      <c r="H275" s="10">
        <f>VLOOKUP(B275,[1]Sheet2!$C$2:$Q$565,13,FALSE)</f>
        <v>18798013587</v>
      </c>
      <c r="J275" s="15" t="str">
        <f>VLOOKUP(B275,[1]Sheet2!$C$2:$Q$565,6,FALSE)</f>
        <v>临床医学</v>
      </c>
      <c r="K275" s="15" t="str">
        <f>VLOOKUP(B275,[1]Sheet2!$C$2:$Q$565,10,FALSE)</f>
        <v>52232219841215057x</v>
      </c>
    </row>
    <row r="276" spans="1:11" hidden="1">
      <c r="A276" s="14" t="s">
        <v>346</v>
      </c>
      <c r="B276" s="5">
        <v>20190510407</v>
      </c>
      <c r="C276" s="5" t="s">
        <v>132</v>
      </c>
      <c r="D276" s="5" t="s">
        <v>5</v>
      </c>
      <c r="E276" s="5">
        <v>66.7</v>
      </c>
      <c r="F276" s="5">
        <f t="shared" si="9"/>
        <v>30</v>
      </c>
      <c r="G276" s="5" t="s">
        <v>211</v>
      </c>
      <c r="H276" s="10">
        <f>VLOOKUP(B276,[1]Sheet2!$C$2:$Q$565,13,FALSE)</f>
        <v>18216201769</v>
      </c>
      <c r="J276" s="15" t="str">
        <f>VLOOKUP(B276,[1]Sheet2!$C$2:$Q$565,6,FALSE)</f>
        <v>临床医学</v>
      </c>
      <c r="K276" s="15" t="str">
        <f>VLOOKUP(B276,[1]Sheet2!$C$2:$Q$565,10,FALSE)</f>
        <v>522422199202026415</v>
      </c>
    </row>
    <row r="277" spans="1:11" hidden="1">
      <c r="A277" s="14" t="s">
        <v>347</v>
      </c>
      <c r="B277" s="5">
        <v>20190511423</v>
      </c>
      <c r="C277" s="5" t="s">
        <v>132</v>
      </c>
      <c r="D277" s="5" t="s">
        <v>5</v>
      </c>
      <c r="E277" s="5">
        <v>66.7</v>
      </c>
      <c r="F277" s="5">
        <f t="shared" si="9"/>
        <v>30</v>
      </c>
      <c r="G277" s="5" t="s">
        <v>211</v>
      </c>
      <c r="H277" s="10">
        <f>VLOOKUP(B277,[1]Sheet2!$C$2:$Q$565,13,FALSE)</f>
        <v>13885003646</v>
      </c>
      <c r="J277" s="15" t="str">
        <f>VLOOKUP(B277,[1]Sheet2!$C$2:$Q$565,6,FALSE)</f>
        <v>临床医学</v>
      </c>
      <c r="K277" s="15" t="str">
        <f>VLOOKUP(B277,[1]Sheet2!$C$2:$Q$565,10,FALSE)</f>
        <v>520121198701052811</v>
      </c>
    </row>
    <row r="278" spans="1:11" hidden="1">
      <c r="A278" s="14" t="s">
        <v>67</v>
      </c>
      <c r="B278" s="5">
        <v>20190510221</v>
      </c>
      <c r="C278" s="5" t="s">
        <v>132</v>
      </c>
      <c r="D278" s="5" t="s">
        <v>5</v>
      </c>
      <c r="E278" s="5">
        <v>66.400000000000006</v>
      </c>
      <c r="F278" s="5">
        <f t="shared" si="9"/>
        <v>32</v>
      </c>
      <c r="G278" s="5" t="s">
        <v>211</v>
      </c>
      <c r="H278" s="10">
        <f>VLOOKUP(B278,[1]Sheet2!$C$2:$Q$565,13,FALSE)</f>
        <v>15121470572</v>
      </c>
      <c r="J278" s="15" t="str">
        <f>VLOOKUP(B278,[1]Sheet2!$C$2:$Q$565,6,FALSE)</f>
        <v>临床医学</v>
      </c>
      <c r="K278" s="15" t="str">
        <f>VLOOKUP(B278,[1]Sheet2!$C$2:$Q$565,10,FALSE)</f>
        <v>522425198905158427</v>
      </c>
    </row>
    <row r="279" spans="1:11" hidden="1">
      <c r="A279" s="14" t="s">
        <v>348</v>
      </c>
      <c r="B279" s="5">
        <v>20190510604</v>
      </c>
      <c r="C279" s="5" t="s">
        <v>132</v>
      </c>
      <c r="D279" s="5" t="s">
        <v>5</v>
      </c>
      <c r="E279" s="5">
        <v>66.400000000000006</v>
      </c>
      <c r="F279" s="5">
        <f t="shared" si="9"/>
        <v>32</v>
      </c>
      <c r="G279" s="5" t="s">
        <v>211</v>
      </c>
      <c r="H279" s="10">
        <f>VLOOKUP(B279,[1]Sheet2!$C$2:$Q$565,13,FALSE)</f>
        <v>18798373211</v>
      </c>
      <c r="J279" s="15" t="str">
        <f>VLOOKUP(B279,[1]Sheet2!$C$2:$Q$565,6,FALSE)</f>
        <v>临床医学</v>
      </c>
      <c r="K279" s="15" t="str">
        <f>VLOOKUP(B279,[1]Sheet2!$C$2:$Q$565,10,FALSE)</f>
        <v>522423199009078949</v>
      </c>
    </row>
    <row r="280" spans="1:11" hidden="1">
      <c r="A280" s="14" t="s">
        <v>349</v>
      </c>
      <c r="B280" s="5">
        <v>20190510919</v>
      </c>
      <c r="C280" s="5" t="s">
        <v>132</v>
      </c>
      <c r="D280" s="5" t="s">
        <v>5</v>
      </c>
      <c r="E280" s="5">
        <v>65.900000000000006</v>
      </c>
      <c r="F280" s="5">
        <f t="shared" si="9"/>
        <v>34</v>
      </c>
      <c r="G280" s="5" t="s">
        <v>211</v>
      </c>
      <c r="H280" s="10">
        <f>VLOOKUP(B280,[1]Sheet2!$C$2:$Q$565,13,FALSE)</f>
        <v>15685608613</v>
      </c>
      <c r="J280" s="15" t="str">
        <f>VLOOKUP(B280,[1]Sheet2!$C$2:$Q$565,6,FALSE)</f>
        <v>中医学</v>
      </c>
      <c r="K280" s="15" t="str">
        <f>VLOOKUP(B280,[1]Sheet2!$C$2:$Q$565,10,FALSE)</f>
        <v>52222419950526202X</v>
      </c>
    </row>
    <row r="281" spans="1:11" hidden="1">
      <c r="A281" s="14" t="s">
        <v>350</v>
      </c>
      <c r="B281" s="5">
        <v>20190510818</v>
      </c>
      <c r="C281" s="5" t="s">
        <v>132</v>
      </c>
      <c r="D281" s="5" t="s">
        <v>5</v>
      </c>
      <c r="E281" s="5">
        <v>65.400000000000006</v>
      </c>
      <c r="F281" s="5">
        <f t="shared" si="9"/>
        <v>35</v>
      </c>
      <c r="G281" s="5" t="s">
        <v>211</v>
      </c>
      <c r="H281" s="10">
        <f>VLOOKUP(B281,[1]Sheet2!$C$2:$Q$565,13,FALSE)</f>
        <v>18075836272</v>
      </c>
      <c r="J281" s="15" t="str">
        <f>VLOOKUP(B281,[1]Sheet2!$C$2:$Q$565,6,FALSE)</f>
        <v>临床医学</v>
      </c>
      <c r="K281" s="15" t="str">
        <f>VLOOKUP(B281,[1]Sheet2!$C$2:$Q$565,10,FALSE)</f>
        <v>522601199105246028</v>
      </c>
    </row>
    <row r="282" spans="1:11" hidden="1">
      <c r="A282" s="14" t="s">
        <v>351</v>
      </c>
      <c r="B282" s="5">
        <v>20190511009</v>
      </c>
      <c r="C282" s="5" t="s">
        <v>132</v>
      </c>
      <c r="D282" s="5" t="s">
        <v>5</v>
      </c>
      <c r="E282" s="5">
        <v>65.3</v>
      </c>
      <c r="F282" s="5">
        <f t="shared" si="9"/>
        <v>36</v>
      </c>
      <c r="G282" s="5" t="s">
        <v>211</v>
      </c>
      <c r="H282" s="10">
        <f>VLOOKUP(B282,[1]Sheet2!$C$2:$Q$565,13,FALSE)</f>
        <v>15985119348</v>
      </c>
      <c r="J282" s="15" t="str">
        <f>VLOOKUP(B282,[1]Sheet2!$C$2:$Q$565,6,FALSE)</f>
        <v>临床医学</v>
      </c>
      <c r="K282" s="15" t="str">
        <f>VLOOKUP(B282,[1]Sheet2!$C$2:$Q$565,10,FALSE)</f>
        <v>522424198401084421</v>
      </c>
    </row>
    <row r="283" spans="1:11" hidden="1">
      <c r="A283" s="14" t="s">
        <v>352</v>
      </c>
      <c r="B283" s="5">
        <v>20190511602</v>
      </c>
      <c r="C283" s="5" t="s">
        <v>132</v>
      </c>
      <c r="D283" s="5" t="s">
        <v>5</v>
      </c>
      <c r="E283" s="5">
        <v>64.900000000000006</v>
      </c>
      <c r="F283" s="5">
        <f t="shared" si="9"/>
        <v>37</v>
      </c>
      <c r="G283" s="5" t="s">
        <v>211</v>
      </c>
      <c r="H283" s="10">
        <f>VLOOKUP(B283,[1]Sheet2!$C$2:$Q$565,13,FALSE)</f>
        <v>18798628303</v>
      </c>
      <c r="J283" s="15" t="str">
        <f>VLOOKUP(B283,[1]Sheet2!$C$2:$Q$565,6,FALSE)</f>
        <v>中西医临床</v>
      </c>
      <c r="K283" s="15" t="str">
        <f>VLOOKUP(B283,[1]Sheet2!$C$2:$Q$565,10,FALSE)</f>
        <v>52012119950903284x</v>
      </c>
    </row>
    <row r="284" spans="1:11" hidden="1">
      <c r="A284" s="14" t="s">
        <v>353</v>
      </c>
      <c r="B284" s="5">
        <v>20190511607</v>
      </c>
      <c r="C284" s="5" t="s">
        <v>132</v>
      </c>
      <c r="D284" s="5" t="s">
        <v>5</v>
      </c>
      <c r="E284" s="5">
        <v>64.5</v>
      </c>
      <c r="F284" s="5">
        <f t="shared" si="9"/>
        <v>38</v>
      </c>
      <c r="G284" s="5" t="s">
        <v>211</v>
      </c>
      <c r="H284" s="10">
        <f>VLOOKUP(B284,[1]Sheet2!$C$2:$Q$565,13,FALSE)</f>
        <v>18275682823</v>
      </c>
      <c r="J284" s="15" t="str">
        <f>VLOOKUP(B284,[1]Sheet2!$C$2:$Q$565,6,FALSE)</f>
        <v>临床医学</v>
      </c>
      <c r="K284" s="15" t="str">
        <f>VLOOKUP(B284,[1]Sheet2!$C$2:$Q$565,10,FALSE)</f>
        <v>52012119950722002x</v>
      </c>
    </row>
    <row r="285" spans="1:11" hidden="1">
      <c r="A285" s="14" t="s">
        <v>354</v>
      </c>
      <c r="B285" s="5">
        <v>20190511913</v>
      </c>
      <c r="C285" s="5" t="s">
        <v>132</v>
      </c>
      <c r="D285" s="5" t="s">
        <v>5</v>
      </c>
      <c r="E285" s="5">
        <v>64.099999999999994</v>
      </c>
      <c r="F285" s="5">
        <f t="shared" si="9"/>
        <v>39</v>
      </c>
      <c r="G285" s="5" t="s">
        <v>211</v>
      </c>
      <c r="H285" s="10">
        <f>VLOOKUP(B285,[1]Sheet2!$C$2:$Q$565,13,FALSE)</f>
        <v>18985027962</v>
      </c>
      <c r="J285" s="15" t="str">
        <f>VLOOKUP(B285,[1]Sheet2!$C$2:$Q$565,6,FALSE)</f>
        <v>中西医临床</v>
      </c>
      <c r="K285" s="15" t="str">
        <f>VLOOKUP(B285,[1]Sheet2!$C$2:$Q$565,10,FALSE)</f>
        <v>520121198705175210</v>
      </c>
    </row>
    <row r="286" spans="1:11" hidden="1">
      <c r="A286" s="14" t="s">
        <v>355</v>
      </c>
      <c r="B286" s="5">
        <v>20190511321</v>
      </c>
      <c r="C286" s="5" t="s">
        <v>132</v>
      </c>
      <c r="D286" s="5" t="s">
        <v>5</v>
      </c>
      <c r="E286" s="5">
        <v>63.7</v>
      </c>
      <c r="F286" s="5">
        <f t="shared" si="9"/>
        <v>40</v>
      </c>
      <c r="G286" s="5" t="s">
        <v>211</v>
      </c>
      <c r="H286" s="10">
        <f>VLOOKUP(B286,[1]Sheet2!$C$2:$Q$565,13,FALSE)</f>
        <v>13595535053</v>
      </c>
      <c r="J286" s="15" t="str">
        <f>VLOOKUP(B286,[1]Sheet2!$C$2:$Q$565,6,FALSE)</f>
        <v>临床医学</v>
      </c>
      <c r="K286" s="15" t="str">
        <f>VLOOKUP(B286,[1]Sheet2!$C$2:$Q$565,10,FALSE)</f>
        <v>522725199107256111</v>
      </c>
    </row>
    <row r="287" spans="1:11" hidden="1">
      <c r="A287" s="14" t="s">
        <v>356</v>
      </c>
      <c r="B287" s="5">
        <v>20190511715</v>
      </c>
      <c r="C287" s="5" t="s">
        <v>132</v>
      </c>
      <c r="D287" s="5" t="s">
        <v>5</v>
      </c>
      <c r="E287" s="5">
        <v>62.3</v>
      </c>
      <c r="F287" s="5">
        <f t="shared" si="9"/>
        <v>41</v>
      </c>
      <c r="G287" s="5" t="s">
        <v>211</v>
      </c>
      <c r="H287" s="10">
        <f>VLOOKUP(B287,[1]Sheet2!$C$2:$Q$565,13,FALSE)</f>
        <v>15185039623</v>
      </c>
      <c r="J287" s="15" t="str">
        <f>VLOOKUP(B287,[1]Sheet2!$C$2:$Q$565,6,FALSE)</f>
        <v>临床医学</v>
      </c>
      <c r="K287" s="15" t="str">
        <f>VLOOKUP(B287,[1]Sheet2!$C$2:$Q$565,10,FALSE)</f>
        <v>520181199409181326</v>
      </c>
    </row>
    <row r="288" spans="1:11" hidden="1">
      <c r="A288" s="14" t="s">
        <v>357</v>
      </c>
      <c r="B288" s="5">
        <v>20190511901</v>
      </c>
      <c r="C288" s="5" t="s">
        <v>132</v>
      </c>
      <c r="D288" s="5" t="s">
        <v>5</v>
      </c>
      <c r="E288" s="5">
        <v>62.3</v>
      </c>
      <c r="F288" s="5">
        <f t="shared" si="9"/>
        <v>41</v>
      </c>
      <c r="G288" s="5" t="s">
        <v>211</v>
      </c>
      <c r="H288" s="10">
        <f>VLOOKUP(B288,[1]Sheet2!$C$2:$Q$565,13,FALSE)</f>
        <v>15185532370</v>
      </c>
      <c r="J288" s="15" t="str">
        <f>VLOOKUP(B288,[1]Sheet2!$C$2:$Q$565,6,FALSE)</f>
        <v>临床医学</v>
      </c>
      <c r="K288" s="15" t="str">
        <f>VLOOKUP(B288,[1]Sheet2!$C$2:$Q$565,10,FALSE)</f>
        <v>522730199401030712</v>
      </c>
    </row>
    <row r="289" spans="1:11" hidden="1">
      <c r="A289" s="14" t="s">
        <v>358</v>
      </c>
      <c r="B289" s="5">
        <v>20190510428</v>
      </c>
      <c r="C289" s="5" t="s">
        <v>132</v>
      </c>
      <c r="D289" s="5" t="s">
        <v>5</v>
      </c>
      <c r="E289" s="5">
        <v>61.6</v>
      </c>
      <c r="F289" s="5">
        <f t="shared" si="9"/>
        <v>43</v>
      </c>
      <c r="G289" s="5" t="s">
        <v>211</v>
      </c>
      <c r="H289" s="10">
        <f>VLOOKUP(B289,[1]Sheet2!$C$2:$Q$565,13,FALSE)</f>
        <v>18275622312</v>
      </c>
      <c r="J289" s="15" t="str">
        <f>VLOOKUP(B289,[1]Sheet2!$C$2:$Q$565,6,FALSE)</f>
        <v>中医学</v>
      </c>
      <c r="K289" s="15" t="str">
        <f>VLOOKUP(B289,[1]Sheet2!$C$2:$Q$565,10,FALSE)</f>
        <v>52018119900910302x</v>
      </c>
    </row>
    <row r="290" spans="1:11" hidden="1">
      <c r="A290" s="14" t="s">
        <v>359</v>
      </c>
      <c r="B290" s="5">
        <v>20190510726</v>
      </c>
      <c r="C290" s="5" t="s">
        <v>132</v>
      </c>
      <c r="D290" s="5" t="s">
        <v>5</v>
      </c>
      <c r="E290" s="5">
        <v>61.2</v>
      </c>
      <c r="F290" s="5">
        <f t="shared" si="9"/>
        <v>44</v>
      </c>
      <c r="G290" s="5" t="s">
        <v>211</v>
      </c>
      <c r="H290" s="10">
        <f>VLOOKUP(B290,[1]Sheet2!$C$2:$Q$565,13,FALSE)</f>
        <v>18085035623</v>
      </c>
      <c r="J290" s="15" t="str">
        <f>VLOOKUP(B290,[1]Sheet2!$C$2:$Q$565,6,FALSE)</f>
        <v>中医学</v>
      </c>
      <c r="K290" s="15" t="str">
        <f>VLOOKUP(B290,[1]Sheet2!$C$2:$Q$565,10,FALSE)</f>
        <v>520121198311060023</v>
      </c>
    </row>
    <row r="291" spans="1:11" hidden="1">
      <c r="A291" s="14" t="s">
        <v>360</v>
      </c>
      <c r="B291" s="5">
        <v>20190510820</v>
      </c>
      <c r="C291" s="5" t="s">
        <v>132</v>
      </c>
      <c r="D291" s="5" t="s">
        <v>5</v>
      </c>
      <c r="E291" s="5">
        <v>61.1</v>
      </c>
      <c r="F291" s="5">
        <f t="shared" si="9"/>
        <v>45</v>
      </c>
      <c r="G291" s="5" t="s">
        <v>211</v>
      </c>
      <c r="H291" s="10">
        <f>VLOOKUP(B291,[1]Sheet2!$C$2:$Q$565,13,FALSE)</f>
        <v>15185131819</v>
      </c>
      <c r="J291" s="15" t="str">
        <f>VLOOKUP(B291,[1]Sheet2!$C$2:$Q$565,6,FALSE)</f>
        <v>临床医学</v>
      </c>
      <c r="K291" s="15" t="str">
        <f>VLOOKUP(B291,[1]Sheet2!$C$2:$Q$565,10,FALSE)</f>
        <v>520121199404286042</v>
      </c>
    </row>
    <row r="292" spans="1:11" hidden="1">
      <c r="A292" s="14" t="s">
        <v>361</v>
      </c>
      <c r="B292" s="5">
        <v>20190511030</v>
      </c>
      <c r="C292" s="5" t="s">
        <v>132</v>
      </c>
      <c r="D292" s="5" t="s">
        <v>5</v>
      </c>
      <c r="E292" s="5">
        <v>61.1</v>
      </c>
      <c r="F292" s="5">
        <f t="shared" si="9"/>
        <v>45</v>
      </c>
      <c r="G292" s="5" t="s">
        <v>211</v>
      </c>
      <c r="H292" s="10">
        <f>VLOOKUP(B292,[1]Sheet2!$C$2:$Q$565,13,FALSE)</f>
        <v>18786702325</v>
      </c>
      <c r="J292" s="15" t="str">
        <f>VLOOKUP(B292,[1]Sheet2!$C$2:$Q$565,6,FALSE)</f>
        <v>临床医学</v>
      </c>
      <c r="K292" s="15" t="str">
        <f>VLOOKUP(B292,[1]Sheet2!$C$2:$Q$565,10,FALSE)</f>
        <v>520121199409086613</v>
      </c>
    </row>
    <row r="293" spans="1:11" hidden="1">
      <c r="A293" s="14" t="s">
        <v>362</v>
      </c>
      <c r="B293" s="5">
        <v>20190510413</v>
      </c>
      <c r="C293" s="5" t="s">
        <v>132</v>
      </c>
      <c r="D293" s="5" t="s">
        <v>5</v>
      </c>
      <c r="E293" s="5">
        <v>60.9</v>
      </c>
      <c r="F293" s="5">
        <f t="shared" si="9"/>
        <v>47</v>
      </c>
      <c r="G293" s="5" t="s">
        <v>211</v>
      </c>
      <c r="H293" s="10">
        <f>VLOOKUP(B293,[1]Sheet2!$C$2:$Q$565,13,FALSE)</f>
        <v>17685301845</v>
      </c>
      <c r="J293" s="15" t="str">
        <f>VLOOKUP(B293,[1]Sheet2!$C$2:$Q$565,6,FALSE)</f>
        <v>临床医学</v>
      </c>
      <c r="K293" s="15" t="str">
        <f>VLOOKUP(B293,[1]Sheet2!$C$2:$Q$565,10,FALSE)</f>
        <v>522422199310085623</v>
      </c>
    </row>
    <row r="294" spans="1:11" hidden="1">
      <c r="A294" s="14" t="s">
        <v>363</v>
      </c>
      <c r="B294" s="5">
        <v>20190511802</v>
      </c>
      <c r="C294" s="5" t="s">
        <v>132</v>
      </c>
      <c r="D294" s="5" t="s">
        <v>5</v>
      </c>
      <c r="E294" s="5">
        <v>60.9</v>
      </c>
      <c r="F294" s="5">
        <f t="shared" si="9"/>
        <v>47</v>
      </c>
      <c r="G294" s="5" t="s">
        <v>211</v>
      </c>
      <c r="H294" s="10">
        <f>VLOOKUP(B294,[1]Sheet2!$C$2:$Q$565,13,FALSE)</f>
        <v>18786064032</v>
      </c>
      <c r="J294" s="15" t="str">
        <f>VLOOKUP(B294,[1]Sheet2!$C$2:$Q$565,6,FALSE)</f>
        <v>针灸推拿</v>
      </c>
      <c r="K294" s="15" t="str">
        <f>VLOOKUP(B294,[1]Sheet2!$C$2:$Q$565,10,FALSE)</f>
        <v>520121199208111827</v>
      </c>
    </row>
    <row r="295" spans="1:11" hidden="1">
      <c r="A295" s="14" t="s">
        <v>364</v>
      </c>
      <c r="B295" s="5">
        <v>20190511806</v>
      </c>
      <c r="C295" s="5" t="s">
        <v>132</v>
      </c>
      <c r="D295" s="5" t="s">
        <v>5</v>
      </c>
      <c r="E295" s="5">
        <v>60.4</v>
      </c>
      <c r="F295" s="5">
        <f t="shared" si="9"/>
        <v>49</v>
      </c>
      <c r="G295" s="5" t="s">
        <v>211</v>
      </c>
      <c r="H295" s="10">
        <f>VLOOKUP(B295,[1]Sheet2!$C$2:$Q$565,13,FALSE)</f>
        <v>18586373065</v>
      </c>
      <c r="J295" s="15" t="str">
        <f>VLOOKUP(B295,[1]Sheet2!$C$2:$Q$565,6,FALSE)</f>
        <v>临床医学</v>
      </c>
      <c r="K295" s="15" t="str">
        <f>VLOOKUP(B295,[1]Sheet2!$C$2:$Q$565,10,FALSE)</f>
        <v>52212119941009388x</v>
      </c>
    </row>
    <row r="296" spans="1:11" hidden="1">
      <c r="A296" s="14" t="s">
        <v>365</v>
      </c>
      <c r="B296" s="5">
        <v>20190510319</v>
      </c>
      <c r="C296" s="5" t="s">
        <v>132</v>
      </c>
      <c r="D296" s="5" t="s">
        <v>5</v>
      </c>
      <c r="E296" s="5">
        <v>60.1</v>
      </c>
      <c r="F296" s="5">
        <f t="shared" si="9"/>
        <v>50</v>
      </c>
      <c r="G296" s="5" t="s">
        <v>211</v>
      </c>
      <c r="H296" s="10">
        <f>VLOOKUP(B296,[1]Sheet2!$C$2:$Q$565,13,FALSE)</f>
        <v>15285356284</v>
      </c>
      <c r="J296" s="15" t="str">
        <f>VLOOKUP(B296,[1]Sheet2!$C$2:$Q$565,6,FALSE)</f>
        <v>临床医学</v>
      </c>
      <c r="K296" s="15" t="str">
        <f>VLOOKUP(B296,[1]Sheet2!$C$2:$Q$565,10,FALSE)</f>
        <v>520121199308172846</v>
      </c>
    </row>
    <row r="297" spans="1:11" hidden="1">
      <c r="A297" s="14" t="s">
        <v>366</v>
      </c>
      <c r="B297" s="5">
        <v>20190511605</v>
      </c>
      <c r="C297" s="5" t="s">
        <v>132</v>
      </c>
      <c r="D297" s="5" t="s">
        <v>5</v>
      </c>
      <c r="E297" s="5">
        <v>60</v>
      </c>
      <c r="F297" s="5">
        <f t="shared" si="9"/>
        <v>51</v>
      </c>
      <c r="G297" s="5" t="s">
        <v>211</v>
      </c>
      <c r="H297" s="10">
        <f>VLOOKUP(B297,[1]Sheet2!$C$2:$Q$565,13,FALSE)</f>
        <v>15185070639</v>
      </c>
      <c r="J297" s="15" t="str">
        <f>VLOOKUP(B297,[1]Sheet2!$C$2:$Q$565,6,FALSE)</f>
        <v>临床医学</v>
      </c>
      <c r="K297" s="15" t="str">
        <f>VLOOKUP(B297,[1]Sheet2!$C$2:$Q$565,10,FALSE)</f>
        <v>520121199006050018</v>
      </c>
    </row>
    <row r="298" spans="1:11" hidden="1">
      <c r="A298" s="14" t="s">
        <v>367</v>
      </c>
      <c r="B298" s="5">
        <v>20190511424</v>
      </c>
      <c r="C298" s="5" t="s">
        <v>132</v>
      </c>
      <c r="D298" s="5" t="s">
        <v>5</v>
      </c>
      <c r="E298" s="5">
        <v>59.2</v>
      </c>
      <c r="F298" s="5">
        <f t="shared" si="9"/>
        <v>52</v>
      </c>
      <c r="G298" s="5" t="s">
        <v>211</v>
      </c>
      <c r="H298" s="10">
        <f>VLOOKUP(B298,[1]Sheet2!$C$2:$Q$565,13,FALSE)</f>
        <v>18311546305</v>
      </c>
      <c r="J298" s="15" t="str">
        <f>VLOOKUP(B298,[1]Sheet2!$C$2:$Q$565,6,FALSE)</f>
        <v>临床医学</v>
      </c>
      <c r="K298" s="15" t="str">
        <f>VLOOKUP(B298,[1]Sheet2!$C$2:$Q$565,10,FALSE)</f>
        <v>520181199406133329</v>
      </c>
    </row>
    <row r="299" spans="1:11" hidden="1">
      <c r="A299" s="14" t="s">
        <v>368</v>
      </c>
      <c r="B299" s="5">
        <v>20190510121</v>
      </c>
      <c r="C299" s="5" t="s">
        <v>132</v>
      </c>
      <c r="D299" s="5" t="s">
        <v>5</v>
      </c>
      <c r="E299" s="5">
        <v>58.5</v>
      </c>
      <c r="F299" s="5">
        <f t="shared" si="9"/>
        <v>53</v>
      </c>
      <c r="G299" s="5" t="s">
        <v>211</v>
      </c>
      <c r="H299" s="10">
        <f>VLOOKUP(B299,[1]Sheet2!$C$2:$Q$565,13,FALSE)</f>
        <v>15885542337</v>
      </c>
      <c r="J299" s="15" t="str">
        <f>VLOOKUP(B299,[1]Sheet2!$C$2:$Q$565,6,FALSE)</f>
        <v>临床医学</v>
      </c>
      <c r="K299" s="15" t="str">
        <f>VLOOKUP(B299,[1]Sheet2!$C$2:$Q$565,10,FALSE)</f>
        <v>52012119900517342x</v>
      </c>
    </row>
    <row r="300" spans="1:11" hidden="1">
      <c r="A300" s="14" t="s">
        <v>369</v>
      </c>
      <c r="B300" s="5">
        <v>20190511906</v>
      </c>
      <c r="C300" s="5" t="s">
        <v>132</v>
      </c>
      <c r="D300" s="5" t="s">
        <v>5</v>
      </c>
      <c r="E300" s="5">
        <v>57.8</v>
      </c>
      <c r="F300" s="5">
        <f t="shared" si="9"/>
        <v>54</v>
      </c>
      <c r="G300" s="5" t="s">
        <v>211</v>
      </c>
      <c r="H300" s="10">
        <f>VLOOKUP(B300,[1]Sheet2!$C$2:$Q$565,13,FALSE)</f>
        <v>13985272611</v>
      </c>
      <c r="J300" s="15" t="str">
        <f>VLOOKUP(B300,[1]Sheet2!$C$2:$Q$565,6,FALSE)</f>
        <v>临床医学</v>
      </c>
      <c r="K300" s="15" t="str">
        <f>VLOOKUP(B300,[1]Sheet2!$C$2:$Q$565,10,FALSE)</f>
        <v>522101199308275411</v>
      </c>
    </row>
    <row r="301" spans="1:11" hidden="1">
      <c r="A301" s="14" t="s">
        <v>370</v>
      </c>
      <c r="B301" s="5">
        <v>20190511501</v>
      </c>
      <c r="C301" s="5" t="s">
        <v>132</v>
      </c>
      <c r="D301" s="5" t="s">
        <v>5</v>
      </c>
      <c r="E301" s="5">
        <v>57.7</v>
      </c>
      <c r="F301" s="5">
        <f t="shared" si="9"/>
        <v>55</v>
      </c>
      <c r="G301" s="5" t="s">
        <v>211</v>
      </c>
      <c r="H301" s="10">
        <f>VLOOKUP(B301,[1]Sheet2!$C$2:$Q$565,13,FALSE)</f>
        <v>18286046370</v>
      </c>
      <c r="J301" s="15" t="str">
        <f>VLOOKUP(B301,[1]Sheet2!$C$2:$Q$565,6,FALSE)</f>
        <v>临床医学</v>
      </c>
      <c r="K301" s="15" t="str">
        <f>VLOOKUP(B301,[1]Sheet2!$C$2:$Q$565,10,FALSE)</f>
        <v>52012119890817762X</v>
      </c>
    </row>
    <row r="302" spans="1:11" hidden="1">
      <c r="A302" s="14" t="s">
        <v>371</v>
      </c>
      <c r="B302" s="5">
        <v>20190511618</v>
      </c>
      <c r="C302" s="5" t="s">
        <v>132</v>
      </c>
      <c r="D302" s="5" t="s">
        <v>5</v>
      </c>
      <c r="E302" s="5">
        <v>56.8</v>
      </c>
      <c r="F302" s="5">
        <f t="shared" si="9"/>
        <v>56</v>
      </c>
      <c r="G302" s="5" t="s">
        <v>211</v>
      </c>
      <c r="H302" s="10">
        <f>VLOOKUP(B302,[1]Sheet2!$C$2:$Q$565,13,FALSE)</f>
        <v>15286261696</v>
      </c>
      <c r="J302" s="15" t="str">
        <f>VLOOKUP(B302,[1]Sheet2!$C$2:$Q$565,6,FALSE)</f>
        <v>临床医学</v>
      </c>
      <c r="K302" s="15" t="str">
        <f>VLOOKUP(B302,[1]Sheet2!$C$2:$Q$565,10,FALSE)</f>
        <v>52222719951016524X</v>
      </c>
    </row>
    <row r="303" spans="1:11" hidden="1">
      <c r="A303" s="14" t="s">
        <v>372</v>
      </c>
      <c r="B303" s="5">
        <v>20190511701</v>
      </c>
      <c r="C303" s="5" t="s">
        <v>132</v>
      </c>
      <c r="D303" s="5" t="s">
        <v>5</v>
      </c>
      <c r="E303" s="5">
        <v>56.6</v>
      </c>
      <c r="F303" s="5">
        <f t="shared" si="9"/>
        <v>57</v>
      </c>
      <c r="G303" s="5" t="s">
        <v>211</v>
      </c>
      <c r="H303" s="10">
        <f>VLOOKUP(B303,[1]Sheet2!$C$2:$Q$565,13,FALSE)</f>
        <v>15285010828</v>
      </c>
      <c r="J303" s="15" t="str">
        <f>VLOOKUP(B303,[1]Sheet2!$C$2:$Q$565,6,FALSE)</f>
        <v>临床医学</v>
      </c>
      <c r="K303" s="15" t="str">
        <f>VLOOKUP(B303,[1]Sheet2!$C$2:$Q$565,10,FALSE)</f>
        <v>520121198911092811</v>
      </c>
    </row>
    <row r="304" spans="1:11" hidden="1">
      <c r="A304" s="14" t="s">
        <v>373</v>
      </c>
      <c r="B304" s="5">
        <v>20190510125</v>
      </c>
      <c r="C304" s="5" t="s">
        <v>132</v>
      </c>
      <c r="D304" s="5" t="s">
        <v>5</v>
      </c>
      <c r="E304" s="5">
        <v>56</v>
      </c>
      <c r="F304" s="5">
        <f t="shared" si="9"/>
        <v>58</v>
      </c>
      <c r="G304" s="5" t="s">
        <v>211</v>
      </c>
      <c r="H304" s="10">
        <f>VLOOKUP(B304,[1]Sheet2!$C$2:$Q$565,13,FALSE)</f>
        <v>18786114125</v>
      </c>
      <c r="J304" s="15" t="str">
        <f>VLOOKUP(B304,[1]Sheet2!$C$2:$Q$565,6,FALSE)</f>
        <v>临床医学</v>
      </c>
      <c r="K304" s="15" t="str">
        <f>VLOOKUP(B304,[1]Sheet2!$C$2:$Q$565,10,FALSE)</f>
        <v>520121199104025422</v>
      </c>
    </row>
    <row r="305" spans="1:11" hidden="1">
      <c r="A305" s="14" t="s">
        <v>374</v>
      </c>
      <c r="B305" s="5">
        <v>20190510201</v>
      </c>
      <c r="C305" s="5" t="s">
        <v>132</v>
      </c>
      <c r="D305" s="5" t="s">
        <v>5</v>
      </c>
      <c r="E305" s="5">
        <v>55.6</v>
      </c>
      <c r="F305" s="5">
        <f t="shared" si="9"/>
        <v>59</v>
      </c>
      <c r="G305" s="5" t="s">
        <v>211</v>
      </c>
      <c r="H305" s="10">
        <f>VLOOKUP(B305,[1]Sheet2!$C$2:$Q$565,13,FALSE)</f>
        <v>18786521200</v>
      </c>
      <c r="J305" s="15" t="str">
        <f>VLOOKUP(B305,[1]Sheet2!$C$2:$Q$565,6,FALSE)</f>
        <v>临床医学</v>
      </c>
      <c r="K305" s="15" t="str">
        <f>VLOOKUP(B305,[1]Sheet2!$C$2:$Q$565,10,FALSE)</f>
        <v>522423199012010419</v>
      </c>
    </row>
    <row r="306" spans="1:11" hidden="1">
      <c r="A306" s="14" t="s">
        <v>375</v>
      </c>
      <c r="B306" s="5">
        <v>20190510630</v>
      </c>
      <c r="C306" s="5" t="s">
        <v>132</v>
      </c>
      <c r="D306" s="5" t="s">
        <v>5</v>
      </c>
      <c r="E306" s="5">
        <v>54.6</v>
      </c>
      <c r="F306" s="5">
        <f t="shared" si="9"/>
        <v>60</v>
      </c>
      <c r="G306" s="5" t="s">
        <v>211</v>
      </c>
      <c r="H306" s="10">
        <f>VLOOKUP(B306,[1]Sheet2!$C$2:$Q$565,13,FALSE)</f>
        <v>13984847027</v>
      </c>
      <c r="J306" s="15" t="str">
        <f>VLOOKUP(B306,[1]Sheet2!$C$2:$Q$565,6,FALSE)</f>
        <v>临床医学</v>
      </c>
      <c r="K306" s="15" t="str">
        <f>VLOOKUP(B306,[1]Sheet2!$C$2:$Q$565,10,FALSE)</f>
        <v>520121198901136016</v>
      </c>
    </row>
    <row r="307" spans="1:11" hidden="1">
      <c r="A307" s="14" t="s">
        <v>376</v>
      </c>
      <c r="B307" s="5">
        <v>20190511708</v>
      </c>
      <c r="C307" s="5" t="s">
        <v>132</v>
      </c>
      <c r="D307" s="5" t="s">
        <v>5</v>
      </c>
      <c r="E307" s="5">
        <v>53.3</v>
      </c>
      <c r="F307" s="5">
        <f t="shared" si="9"/>
        <v>61</v>
      </c>
      <c r="G307" s="5" t="s">
        <v>211</v>
      </c>
      <c r="H307" s="10">
        <f>VLOOKUP(B307,[1]Sheet2!$C$2:$Q$565,13,FALSE)</f>
        <v>18108518066</v>
      </c>
      <c r="J307" s="15" t="str">
        <f>VLOOKUP(B307,[1]Sheet2!$C$2:$Q$565,6,FALSE)</f>
        <v>临床医学</v>
      </c>
      <c r="K307" s="15" t="str">
        <f>VLOOKUP(B307,[1]Sheet2!$C$2:$Q$565,10,FALSE)</f>
        <v>522725199309094827</v>
      </c>
    </row>
    <row r="308" spans="1:11" hidden="1">
      <c r="A308" s="14" t="s">
        <v>377</v>
      </c>
      <c r="B308" s="5">
        <v>20190511309</v>
      </c>
      <c r="C308" s="5" t="s">
        <v>132</v>
      </c>
      <c r="D308" s="5" t="s">
        <v>5</v>
      </c>
      <c r="E308" s="5">
        <v>51</v>
      </c>
      <c r="F308" s="5">
        <f t="shared" si="9"/>
        <v>62</v>
      </c>
      <c r="G308" s="5" t="s">
        <v>211</v>
      </c>
      <c r="H308" s="10">
        <f>VLOOKUP(B308,[1]Sheet2!$C$2:$Q$565,13,FALSE)</f>
        <v>18285699121</v>
      </c>
      <c r="J308" s="15" t="str">
        <f>VLOOKUP(B308,[1]Sheet2!$C$2:$Q$565,6,FALSE)</f>
        <v>临床医学</v>
      </c>
      <c r="K308" s="15" t="str">
        <f>VLOOKUP(B308,[1]Sheet2!$C$2:$Q$565,10,FALSE)</f>
        <v>522228199408024017</v>
      </c>
    </row>
    <row r="309" spans="1:11" hidden="1">
      <c r="A309" s="14" t="s">
        <v>378</v>
      </c>
      <c r="B309" s="5">
        <v>20190510728</v>
      </c>
      <c r="C309" s="5" t="s">
        <v>132</v>
      </c>
      <c r="D309" s="5" t="s">
        <v>5</v>
      </c>
      <c r="E309" s="5">
        <v>47</v>
      </c>
      <c r="F309" s="5">
        <f t="shared" si="9"/>
        <v>63</v>
      </c>
      <c r="G309" s="5" t="s">
        <v>211</v>
      </c>
      <c r="H309" s="10">
        <f>VLOOKUP(B309,[1]Sheet2!$C$2:$Q$565,13,FALSE)</f>
        <v>18744794648</v>
      </c>
      <c r="J309" s="15" t="str">
        <f>VLOOKUP(B309,[1]Sheet2!$C$2:$Q$565,6,FALSE)</f>
        <v>临床医学</v>
      </c>
      <c r="K309" s="15" t="str">
        <f>VLOOKUP(B309,[1]Sheet2!$C$2:$Q$565,10,FALSE)</f>
        <v>522423199208117322</v>
      </c>
    </row>
    <row r="310" spans="1:11" hidden="1">
      <c r="A310" s="14" t="s">
        <v>379</v>
      </c>
      <c r="B310" s="5">
        <v>20190511513</v>
      </c>
      <c r="C310" s="5" t="s">
        <v>132</v>
      </c>
      <c r="D310" s="5" t="s">
        <v>5</v>
      </c>
      <c r="E310" s="5">
        <v>46.4</v>
      </c>
      <c r="F310" s="5">
        <f t="shared" si="9"/>
        <v>64</v>
      </c>
      <c r="G310" s="5" t="s">
        <v>211</v>
      </c>
      <c r="H310" s="10">
        <f>VLOOKUP(B310,[1]Sheet2!$C$2:$Q$565,13,FALSE)</f>
        <v>15085538867</v>
      </c>
      <c r="J310" s="15" t="str">
        <f>VLOOKUP(B310,[1]Sheet2!$C$2:$Q$565,6,FALSE)</f>
        <v>临床医学</v>
      </c>
      <c r="K310" s="15" t="str">
        <f>VLOOKUP(B310,[1]Sheet2!$C$2:$Q$565,10,FALSE)</f>
        <v>522228198807201282</v>
      </c>
    </row>
    <row r="311" spans="1:11" hidden="1">
      <c r="A311" s="14" t="s">
        <v>380</v>
      </c>
      <c r="B311" s="5">
        <v>20190510712</v>
      </c>
      <c r="C311" s="5" t="s">
        <v>132</v>
      </c>
      <c r="D311" s="5" t="s">
        <v>5</v>
      </c>
      <c r="E311" s="5">
        <v>0</v>
      </c>
      <c r="F311" s="5">
        <f t="shared" ref="F311:F321" si="10">RANK(E311,E$247:E$321,0)</f>
        <v>65</v>
      </c>
      <c r="G311" s="5" t="s">
        <v>236</v>
      </c>
      <c r="H311" s="10">
        <f>VLOOKUP(B311,[1]Sheet2!$C$2:$Q$565,13,FALSE)</f>
        <v>18786409317</v>
      </c>
      <c r="J311" s="15" t="str">
        <f>VLOOKUP(B311,[1]Sheet2!$C$2:$Q$565,6,FALSE)</f>
        <v>临床医学</v>
      </c>
      <c r="K311" s="15" t="str">
        <f>VLOOKUP(B311,[1]Sheet2!$C$2:$Q$565,10,FALSE)</f>
        <v>522422199303141420</v>
      </c>
    </row>
    <row r="312" spans="1:11" hidden="1">
      <c r="A312" s="14" t="s">
        <v>381</v>
      </c>
      <c r="B312" s="5">
        <v>20190510803</v>
      </c>
      <c r="C312" s="5" t="s">
        <v>132</v>
      </c>
      <c r="D312" s="5" t="s">
        <v>5</v>
      </c>
      <c r="E312" s="5">
        <v>0</v>
      </c>
      <c r="F312" s="5">
        <f t="shared" si="10"/>
        <v>65</v>
      </c>
      <c r="G312" s="5" t="s">
        <v>236</v>
      </c>
      <c r="H312" s="10">
        <f>VLOOKUP(B312,[1]Sheet2!$C$2:$Q$565,13,FALSE)</f>
        <v>18285613942</v>
      </c>
      <c r="J312" s="15" t="str">
        <f>VLOOKUP(B312,[1]Sheet2!$C$2:$Q$565,6,FALSE)</f>
        <v>临床医学</v>
      </c>
      <c r="K312" s="15" t="str">
        <f>VLOOKUP(B312,[1]Sheet2!$C$2:$Q$565,10,FALSE)</f>
        <v>522225199310022452</v>
      </c>
    </row>
    <row r="313" spans="1:11" hidden="1">
      <c r="A313" s="14" t="s">
        <v>382</v>
      </c>
      <c r="B313" s="5">
        <v>20190510824</v>
      </c>
      <c r="C313" s="5" t="s">
        <v>132</v>
      </c>
      <c r="D313" s="5" t="s">
        <v>5</v>
      </c>
      <c r="E313" s="5">
        <v>0</v>
      </c>
      <c r="F313" s="5">
        <f t="shared" si="10"/>
        <v>65</v>
      </c>
      <c r="G313" s="5" t="s">
        <v>236</v>
      </c>
      <c r="H313" s="10">
        <f>VLOOKUP(B313,[1]Sheet2!$C$2:$Q$565,13,FALSE)</f>
        <v>18285672879</v>
      </c>
      <c r="J313" s="15" t="str">
        <f>VLOOKUP(B313,[1]Sheet2!$C$2:$Q$565,6,FALSE)</f>
        <v>临床医学</v>
      </c>
      <c r="K313" s="15" t="str">
        <f>VLOOKUP(B313,[1]Sheet2!$C$2:$Q$565,10,FALSE)</f>
        <v>522227199212164847</v>
      </c>
    </row>
    <row r="314" spans="1:11" hidden="1">
      <c r="A314" s="14" t="s">
        <v>383</v>
      </c>
      <c r="B314" s="5">
        <v>20190510911</v>
      </c>
      <c r="C314" s="5" t="s">
        <v>132</v>
      </c>
      <c r="D314" s="5" t="s">
        <v>5</v>
      </c>
      <c r="E314" s="5">
        <v>0</v>
      </c>
      <c r="F314" s="5">
        <f t="shared" si="10"/>
        <v>65</v>
      </c>
      <c r="G314" s="5" t="s">
        <v>236</v>
      </c>
      <c r="H314" s="10">
        <f>VLOOKUP(B314,[1]Sheet2!$C$2:$Q$565,13,FALSE)</f>
        <v>15885829367</v>
      </c>
      <c r="J314" s="15" t="str">
        <f>VLOOKUP(B314,[1]Sheet2!$C$2:$Q$565,6,FALSE)</f>
        <v>临床医学</v>
      </c>
      <c r="K314" s="15" t="str">
        <f>VLOOKUP(B314,[1]Sheet2!$C$2:$Q$565,10,FALSE)</f>
        <v>522636198403123232</v>
      </c>
    </row>
    <row r="315" spans="1:11" hidden="1">
      <c r="A315" s="14" t="s">
        <v>384</v>
      </c>
      <c r="B315" s="5">
        <v>20190510922</v>
      </c>
      <c r="C315" s="5" t="s">
        <v>132</v>
      </c>
      <c r="D315" s="5" t="s">
        <v>5</v>
      </c>
      <c r="E315" s="5">
        <v>0</v>
      </c>
      <c r="F315" s="5">
        <f t="shared" si="10"/>
        <v>65</v>
      </c>
      <c r="G315" s="5" t="s">
        <v>236</v>
      </c>
      <c r="H315" s="10">
        <f>VLOOKUP(B315,[1]Sheet2!$C$2:$Q$565,13,FALSE)</f>
        <v>18311544792</v>
      </c>
      <c r="J315" s="15" t="str">
        <f>VLOOKUP(B315,[1]Sheet2!$C$2:$Q$565,6,FALSE)</f>
        <v>中医学</v>
      </c>
      <c r="K315" s="15" t="str">
        <f>VLOOKUP(B315,[1]Sheet2!$C$2:$Q$565,10,FALSE)</f>
        <v>522426199702085652</v>
      </c>
    </row>
    <row r="316" spans="1:11" hidden="1">
      <c r="A316" s="14" t="s">
        <v>385</v>
      </c>
      <c r="B316" s="5">
        <v>20190511027</v>
      </c>
      <c r="C316" s="5" t="s">
        <v>132</v>
      </c>
      <c r="D316" s="5" t="s">
        <v>5</v>
      </c>
      <c r="E316" s="5">
        <v>0</v>
      </c>
      <c r="F316" s="5">
        <f t="shared" si="10"/>
        <v>65</v>
      </c>
      <c r="G316" s="5" t="s">
        <v>236</v>
      </c>
      <c r="H316" s="10">
        <f>VLOOKUP(B316,[1]Sheet2!$C$2:$Q$565,13,FALSE)</f>
        <v>18786409663</v>
      </c>
      <c r="J316" s="15" t="str">
        <f>VLOOKUP(B316,[1]Sheet2!$C$2:$Q$565,6,FALSE)</f>
        <v>临床医学</v>
      </c>
      <c r="K316" s="15" t="str">
        <f>VLOOKUP(B316,[1]Sheet2!$C$2:$Q$565,10,FALSE)</f>
        <v>522422199210292641</v>
      </c>
    </row>
    <row r="317" spans="1:11" hidden="1">
      <c r="A317" s="14" t="s">
        <v>386</v>
      </c>
      <c r="B317" s="5">
        <v>20190511415</v>
      </c>
      <c r="C317" s="5" t="s">
        <v>132</v>
      </c>
      <c r="D317" s="5" t="s">
        <v>5</v>
      </c>
      <c r="E317" s="5">
        <v>0</v>
      </c>
      <c r="F317" s="5">
        <f t="shared" si="10"/>
        <v>65</v>
      </c>
      <c r="G317" s="5" t="s">
        <v>236</v>
      </c>
      <c r="H317" s="10">
        <f>VLOOKUP(B317,[1]Sheet2!$C$2:$Q$565,13,FALSE)</f>
        <v>15185574979</v>
      </c>
      <c r="J317" s="15" t="str">
        <f>VLOOKUP(B317,[1]Sheet2!$C$2:$Q$565,6,FALSE)</f>
        <v>临床医学</v>
      </c>
      <c r="K317" s="15" t="str">
        <f>VLOOKUP(B317,[1]Sheet2!$C$2:$Q$565,10,FALSE)</f>
        <v>522422198902172427</v>
      </c>
    </row>
    <row r="318" spans="1:11" hidden="1">
      <c r="A318" s="14" t="s">
        <v>387</v>
      </c>
      <c r="B318" s="5">
        <v>20190511626</v>
      </c>
      <c r="C318" s="5" t="s">
        <v>132</v>
      </c>
      <c r="D318" s="5" t="s">
        <v>5</v>
      </c>
      <c r="E318" s="5">
        <v>0</v>
      </c>
      <c r="F318" s="5">
        <f t="shared" si="10"/>
        <v>65</v>
      </c>
      <c r="G318" s="5" t="s">
        <v>236</v>
      </c>
      <c r="H318" s="10">
        <f>VLOOKUP(B318,[1]Sheet2!$C$2:$Q$565,13,FALSE)</f>
        <v>18386630718</v>
      </c>
      <c r="J318" s="15" t="str">
        <f>VLOOKUP(B318,[1]Sheet2!$C$2:$Q$565,6,FALSE)</f>
        <v>临床医学</v>
      </c>
      <c r="K318" s="15" t="str">
        <f>VLOOKUP(B318,[1]Sheet2!$C$2:$Q$565,10,FALSE)</f>
        <v>520327199509290020</v>
      </c>
    </row>
    <row r="319" spans="1:11" hidden="1">
      <c r="A319" s="14" t="s">
        <v>388</v>
      </c>
      <c r="B319" s="5">
        <v>20190511630</v>
      </c>
      <c r="C319" s="5" t="s">
        <v>132</v>
      </c>
      <c r="D319" s="5" t="s">
        <v>5</v>
      </c>
      <c r="E319" s="5">
        <v>0</v>
      </c>
      <c r="F319" s="5">
        <f t="shared" si="10"/>
        <v>65</v>
      </c>
      <c r="G319" s="5" t="s">
        <v>236</v>
      </c>
      <c r="H319" s="10">
        <f>VLOOKUP(B319,[1]Sheet2!$C$2:$Q$565,13,FALSE)</f>
        <v>18885615663</v>
      </c>
      <c r="J319" s="15" t="str">
        <f>VLOOKUP(B319,[1]Sheet2!$C$2:$Q$565,6,FALSE)</f>
        <v>临床医学</v>
      </c>
      <c r="K319" s="15" t="str">
        <f>VLOOKUP(B319,[1]Sheet2!$C$2:$Q$565,10,FALSE)</f>
        <v>522224199412204904</v>
      </c>
    </row>
    <row r="320" spans="1:11" hidden="1">
      <c r="A320" s="14" t="s">
        <v>389</v>
      </c>
      <c r="B320" s="5">
        <v>20190511712</v>
      </c>
      <c r="C320" s="5" t="s">
        <v>132</v>
      </c>
      <c r="D320" s="5" t="s">
        <v>5</v>
      </c>
      <c r="E320" s="5">
        <v>0</v>
      </c>
      <c r="F320" s="5">
        <f t="shared" si="10"/>
        <v>65</v>
      </c>
      <c r="G320" s="5" t="s">
        <v>236</v>
      </c>
      <c r="H320" s="10">
        <f>VLOOKUP(B320,[1]Sheet2!$C$2:$Q$565,13,FALSE)</f>
        <v>18786408146</v>
      </c>
      <c r="J320" s="15" t="str">
        <f>VLOOKUP(B320,[1]Sheet2!$C$2:$Q$565,6,FALSE)</f>
        <v>临床医学</v>
      </c>
      <c r="K320" s="15" t="str">
        <f>VLOOKUP(B320,[1]Sheet2!$C$2:$Q$565,10,FALSE)</f>
        <v>522422199403130040</v>
      </c>
    </row>
    <row r="321" spans="1:11" hidden="1">
      <c r="A321" s="14" t="s">
        <v>390</v>
      </c>
      <c r="B321" s="5">
        <v>20190511902</v>
      </c>
      <c r="C321" s="5" t="s">
        <v>132</v>
      </c>
      <c r="D321" s="5" t="s">
        <v>5</v>
      </c>
      <c r="E321" s="5">
        <v>0</v>
      </c>
      <c r="F321" s="5">
        <f t="shared" si="10"/>
        <v>65</v>
      </c>
      <c r="G321" s="5" t="s">
        <v>236</v>
      </c>
      <c r="H321" s="10">
        <f>VLOOKUP(B321,[1]Sheet2!$C$2:$Q$565,13,FALSE)</f>
        <v>18308560540</v>
      </c>
      <c r="J321" s="15" t="str">
        <f>VLOOKUP(B321,[1]Sheet2!$C$2:$Q$565,6,FALSE)</f>
        <v>临床医学</v>
      </c>
      <c r="K321" s="15" t="str">
        <f>VLOOKUP(B321,[1]Sheet2!$C$2:$Q$565,10,FALSE)</f>
        <v>522229199509094432</v>
      </c>
    </row>
    <row r="322" spans="1:11">
      <c r="A322" s="14" t="s">
        <v>156</v>
      </c>
      <c r="B322" s="5">
        <v>20190611823</v>
      </c>
      <c r="C322" s="5" t="s">
        <v>157</v>
      </c>
      <c r="D322" s="5" t="s">
        <v>5</v>
      </c>
      <c r="E322" s="5">
        <v>101.1</v>
      </c>
      <c r="F322" s="5">
        <f t="shared" ref="F322:F385" si="11">RANK(E322,E$322:E$503,0)</f>
        <v>1</v>
      </c>
      <c r="G322" s="5" t="s">
        <v>208</v>
      </c>
      <c r="H322" s="15">
        <f>VLOOKUP(B322,[1]Sheet2!$C$2:$Q$565,13,FALSE)</f>
        <v>13765861854</v>
      </c>
      <c r="I322" t="s">
        <v>239</v>
      </c>
      <c r="J322" s="15" t="str">
        <f>VLOOKUP(B322,[1]Sheet2!$C$2:$Q$565,6,FALSE)</f>
        <v>中医学</v>
      </c>
      <c r="K322" s="15" t="str">
        <f>VLOOKUP(B322,[1]Sheet2!$C$2:$Q$565,10,FALSE)</f>
        <v>522428199607295013</v>
      </c>
    </row>
    <row r="323" spans="1:11">
      <c r="A323" s="14" t="s">
        <v>158</v>
      </c>
      <c r="B323" s="5">
        <v>20190611915</v>
      </c>
      <c r="C323" s="5" t="s">
        <v>157</v>
      </c>
      <c r="D323" s="5" t="s">
        <v>5</v>
      </c>
      <c r="E323" s="5">
        <v>100.3</v>
      </c>
      <c r="F323" s="5">
        <f t="shared" si="11"/>
        <v>2</v>
      </c>
      <c r="G323" s="5" t="s">
        <v>208</v>
      </c>
      <c r="H323" s="15">
        <f>VLOOKUP(B323,[1]Sheet2!$C$2:$Q$565,13,FALSE)</f>
        <v>15008183319</v>
      </c>
      <c r="I323" t="s">
        <v>239</v>
      </c>
      <c r="J323" s="15" t="str">
        <f>VLOOKUP(B323,[1]Sheet2!$C$2:$Q$565,6,FALSE)</f>
        <v>中医骨伤</v>
      </c>
      <c r="K323" s="15" t="str">
        <f>VLOOKUP(B323,[1]Sheet2!$C$2:$Q$565,10,FALSE)</f>
        <v>522121199307113635</v>
      </c>
    </row>
    <row r="324" spans="1:11">
      <c r="A324" s="14" t="s">
        <v>159</v>
      </c>
      <c r="B324" s="5">
        <v>20190611202</v>
      </c>
      <c r="C324" s="5" t="s">
        <v>157</v>
      </c>
      <c r="D324" s="5" t="s">
        <v>5</v>
      </c>
      <c r="E324" s="5">
        <v>88.9</v>
      </c>
      <c r="F324" s="5">
        <f t="shared" si="11"/>
        <v>3</v>
      </c>
      <c r="G324" s="5" t="s">
        <v>208</v>
      </c>
      <c r="H324" s="15">
        <f>VLOOKUP(B324,[1]Sheet2!$C$2:$Q$565,13,FALSE)</f>
        <v>15284615325</v>
      </c>
      <c r="I324" t="s">
        <v>239</v>
      </c>
      <c r="J324" s="15" t="str">
        <f>VLOOKUP(B324,[1]Sheet2!$C$2:$Q$565,6,FALSE)</f>
        <v>临床医学</v>
      </c>
      <c r="K324" s="15" t="str">
        <f>VLOOKUP(B324,[1]Sheet2!$C$2:$Q$565,10,FALSE)</f>
        <v>522422199803150075</v>
      </c>
    </row>
    <row r="325" spans="1:11">
      <c r="A325" s="14" t="s">
        <v>160</v>
      </c>
      <c r="B325" s="5">
        <v>20190610127</v>
      </c>
      <c r="C325" s="5" t="s">
        <v>157</v>
      </c>
      <c r="D325" s="5" t="s">
        <v>5</v>
      </c>
      <c r="E325" s="5">
        <v>87.8</v>
      </c>
      <c r="F325" s="5">
        <f t="shared" si="11"/>
        <v>4</v>
      </c>
      <c r="G325" s="5" t="s">
        <v>208</v>
      </c>
      <c r="H325" s="15">
        <f>VLOOKUP(B325,[1]Sheet2!$C$2:$Q$565,13,FALSE)</f>
        <v>18469285480</v>
      </c>
      <c r="I325" t="s">
        <v>239</v>
      </c>
      <c r="J325" s="15" t="str">
        <f>VLOOKUP(B325,[1]Sheet2!$C$2:$Q$565,6,FALSE)</f>
        <v>中医骨伤</v>
      </c>
      <c r="K325" s="15" t="str">
        <f>VLOOKUP(B325,[1]Sheet2!$C$2:$Q$565,10,FALSE)</f>
        <v>532130199205160017</v>
      </c>
    </row>
    <row r="326" spans="1:11">
      <c r="A326" s="14" t="s">
        <v>161</v>
      </c>
      <c r="B326" s="5">
        <v>20190611518</v>
      </c>
      <c r="C326" s="5" t="s">
        <v>157</v>
      </c>
      <c r="D326" s="5" t="s">
        <v>5</v>
      </c>
      <c r="E326" s="5">
        <v>87.5</v>
      </c>
      <c r="F326" s="5">
        <f t="shared" si="11"/>
        <v>5</v>
      </c>
      <c r="G326" s="5" t="s">
        <v>208</v>
      </c>
      <c r="H326" s="15">
        <f>VLOOKUP(B326,[1]Sheet2!$C$2:$Q$565,13,FALSE)</f>
        <v>18508573215</v>
      </c>
      <c r="I326" t="s">
        <v>239</v>
      </c>
      <c r="J326" s="15" t="str">
        <f>VLOOKUP(B326,[1]Sheet2!$C$2:$Q$565,6,FALSE)</f>
        <v>临床医学</v>
      </c>
      <c r="K326" s="15" t="str">
        <f>VLOOKUP(B326,[1]Sheet2!$C$2:$Q$565,10,FALSE)</f>
        <v>522422199309150037</v>
      </c>
    </row>
    <row r="327" spans="1:11">
      <c r="A327" s="14" t="s">
        <v>162</v>
      </c>
      <c r="B327" s="5">
        <v>20190610206</v>
      </c>
      <c r="C327" s="5" t="s">
        <v>157</v>
      </c>
      <c r="D327" s="5" t="s">
        <v>5</v>
      </c>
      <c r="E327" s="5">
        <v>85.3</v>
      </c>
      <c r="F327" s="5">
        <f t="shared" si="11"/>
        <v>6</v>
      </c>
      <c r="G327" s="5" t="s">
        <v>208</v>
      </c>
      <c r="H327" s="15">
        <f>VLOOKUP(B327,[1]Sheet2!$C$2:$Q$565,13,FALSE)</f>
        <v>14786138631</v>
      </c>
      <c r="I327" t="s">
        <v>239</v>
      </c>
      <c r="J327" s="15" t="str">
        <f>VLOOKUP(B327,[1]Sheet2!$C$2:$Q$565,6,FALSE)</f>
        <v>中医学</v>
      </c>
      <c r="K327" s="15" t="str">
        <f>VLOOKUP(B327,[1]Sheet2!$C$2:$Q$565,10,FALSE)</f>
        <v>522426199409047518</v>
      </c>
    </row>
    <row r="328" spans="1:11">
      <c r="A328" s="14" t="s">
        <v>163</v>
      </c>
      <c r="B328" s="5">
        <v>20190610701</v>
      </c>
      <c r="C328" s="5" t="s">
        <v>157</v>
      </c>
      <c r="D328" s="5" t="s">
        <v>5</v>
      </c>
      <c r="E328" s="5">
        <v>84.5</v>
      </c>
      <c r="F328" s="5">
        <f t="shared" si="11"/>
        <v>7</v>
      </c>
      <c r="G328" s="5" t="s">
        <v>208</v>
      </c>
      <c r="H328" s="15">
        <f>VLOOKUP(B328,[1]Sheet2!$C$2:$Q$565,13,FALSE)</f>
        <v>13721599711</v>
      </c>
      <c r="I328" t="s">
        <v>239</v>
      </c>
      <c r="J328" s="15" t="str">
        <f>VLOOKUP(B328,[1]Sheet2!$C$2:$Q$565,6,FALSE)</f>
        <v>临床医学</v>
      </c>
      <c r="K328" s="15" t="str">
        <f>VLOOKUP(B328,[1]Sheet2!$C$2:$Q$565,10,FALSE)</f>
        <v>522401198907290033</v>
      </c>
    </row>
    <row r="329" spans="1:11">
      <c r="A329" s="14" t="s">
        <v>164</v>
      </c>
      <c r="B329" s="5">
        <v>20190611003</v>
      </c>
      <c r="C329" s="5" t="s">
        <v>157</v>
      </c>
      <c r="D329" s="5" t="s">
        <v>5</v>
      </c>
      <c r="E329" s="5">
        <v>83.9</v>
      </c>
      <c r="F329" s="5">
        <f t="shared" si="11"/>
        <v>8</v>
      </c>
      <c r="G329" s="5" t="s">
        <v>208</v>
      </c>
      <c r="H329" s="15">
        <f>VLOOKUP(B329,[1]Sheet2!$C$2:$Q$565,13,FALSE)</f>
        <v>18275671865</v>
      </c>
      <c r="I329" t="s">
        <v>239</v>
      </c>
      <c r="J329" s="15" t="str">
        <f>VLOOKUP(B329,[1]Sheet2!$C$2:$Q$565,6,FALSE)</f>
        <v>针灸推拿学</v>
      </c>
      <c r="K329" s="15" t="str">
        <f>VLOOKUP(B329,[1]Sheet2!$C$2:$Q$565,10,FALSE)</f>
        <v>522127199608192048</v>
      </c>
    </row>
    <row r="330" spans="1:11">
      <c r="A330" s="14" t="s">
        <v>165</v>
      </c>
      <c r="B330" s="5">
        <v>20190610910</v>
      </c>
      <c r="C330" s="5" t="s">
        <v>157</v>
      </c>
      <c r="D330" s="5" t="s">
        <v>5</v>
      </c>
      <c r="E330" s="5">
        <v>83.1</v>
      </c>
      <c r="F330" s="5">
        <f t="shared" si="11"/>
        <v>9</v>
      </c>
      <c r="G330" s="5" t="s">
        <v>208</v>
      </c>
      <c r="H330" s="15">
        <f>VLOOKUP(B330,[1]Sheet2!$C$2:$Q$565,13,FALSE)</f>
        <v>18984760005</v>
      </c>
      <c r="I330" t="s">
        <v>239</v>
      </c>
      <c r="J330" s="15" t="str">
        <f>VLOOKUP(B330,[1]Sheet2!$C$2:$Q$565,6,FALSE)</f>
        <v>临床医学</v>
      </c>
      <c r="K330" s="15" t="str">
        <f>VLOOKUP(B330,[1]Sheet2!$C$2:$Q$565,10,FALSE)</f>
        <v>522401199405045913</v>
      </c>
    </row>
    <row r="331" spans="1:11">
      <c r="A331" s="14" t="s">
        <v>166</v>
      </c>
      <c r="B331" s="5">
        <v>20190610601</v>
      </c>
      <c r="C331" s="5" t="s">
        <v>157</v>
      </c>
      <c r="D331" s="5" t="s">
        <v>5</v>
      </c>
      <c r="E331" s="5">
        <v>82.8</v>
      </c>
      <c r="F331" s="5">
        <f t="shared" si="11"/>
        <v>10</v>
      </c>
      <c r="G331" s="5" t="s">
        <v>208</v>
      </c>
      <c r="H331" s="15">
        <f>VLOOKUP(B331,[1]Sheet2!$C$2:$Q$565,13,FALSE)</f>
        <v>18985669446</v>
      </c>
      <c r="I331" t="s">
        <v>239</v>
      </c>
      <c r="J331" s="15" t="str">
        <f>VLOOKUP(B331,[1]Sheet2!$C$2:$Q$565,6,FALSE)</f>
        <v>临床医学</v>
      </c>
      <c r="K331" s="15" t="str">
        <f>VLOOKUP(B331,[1]Sheet2!$C$2:$Q$565,10,FALSE)</f>
        <v>522127199206263536</v>
      </c>
    </row>
    <row r="332" spans="1:11">
      <c r="A332" s="14" t="s">
        <v>167</v>
      </c>
      <c r="B332" s="5">
        <v>20190610627</v>
      </c>
      <c r="C332" s="5" t="s">
        <v>157</v>
      </c>
      <c r="D332" s="5" t="s">
        <v>5</v>
      </c>
      <c r="E332" s="5">
        <v>82.8</v>
      </c>
      <c r="F332" s="5">
        <f t="shared" si="11"/>
        <v>10</v>
      </c>
      <c r="G332" s="5" t="s">
        <v>208</v>
      </c>
      <c r="H332" s="15">
        <f>VLOOKUP(B332,[1]Sheet2!$C$2:$Q$565,13,FALSE)</f>
        <v>15117730372</v>
      </c>
      <c r="I332" t="s">
        <v>239</v>
      </c>
      <c r="J332" s="15" t="str">
        <f>VLOOKUP(B332,[1]Sheet2!$C$2:$Q$565,6,FALSE)</f>
        <v>临床医学</v>
      </c>
      <c r="K332" s="15" t="str">
        <f>VLOOKUP(B332,[1]Sheet2!$C$2:$Q$565,10,FALSE)</f>
        <v>522228199102153617</v>
      </c>
    </row>
    <row r="333" spans="1:11">
      <c r="A333" s="14" t="s">
        <v>168</v>
      </c>
      <c r="B333" s="5">
        <v>20190610323</v>
      </c>
      <c r="C333" s="5" t="s">
        <v>157</v>
      </c>
      <c r="D333" s="5" t="s">
        <v>5</v>
      </c>
      <c r="E333" s="5">
        <v>81.7</v>
      </c>
      <c r="F333" s="5">
        <f t="shared" si="11"/>
        <v>12</v>
      </c>
      <c r="G333" s="5" t="s">
        <v>208</v>
      </c>
      <c r="H333" s="15">
        <f>VLOOKUP(B333,[1]Sheet2!$C$2:$Q$565,13,FALSE)</f>
        <v>15285638108</v>
      </c>
      <c r="I333" t="s">
        <v>239</v>
      </c>
      <c r="J333" s="15" t="str">
        <f>VLOOKUP(B333,[1]Sheet2!$C$2:$Q$565,6,FALSE)</f>
        <v>中医学</v>
      </c>
      <c r="K333" s="15" t="str">
        <f>VLOOKUP(B333,[1]Sheet2!$C$2:$Q$565,10,FALSE)</f>
        <v>520121199104151824</v>
      </c>
    </row>
    <row r="334" spans="1:11">
      <c r="A334" s="14" t="s">
        <v>169</v>
      </c>
      <c r="B334" s="5">
        <v>20190610506</v>
      </c>
      <c r="C334" s="5" t="s">
        <v>157</v>
      </c>
      <c r="D334" s="5" t="s">
        <v>5</v>
      </c>
      <c r="E334" s="5">
        <v>80.599999999999994</v>
      </c>
      <c r="F334" s="5">
        <f t="shared" si="11"/>
        <v>13</v>
      </c>
      <c r="G334" s="5" t="s">
        <v>208</v>
      </c>
      <c r="H334" s="15">
        <f>VLOOKUP(B334,[1]Sheet2!$C$2:$Q$565,13,FALSE)</f>
        <v>15285977737</v>
      </c>
      <c r="I334" t="s">
        <v>239</v>
      </c>
      <c r="J334" s="15" t="str">
        <f>VLOOKUP(B334,[1]Sheet2!$C$2:$Q$565,6,FALSE)</f>
        <v>临床医学</v>
      </c>
      <c r="K334" s="15" t="str">
        <f>VLOOKUP(B334,[1]Sheet2!$C$2:$Q$565,10,FALSE)</f>
        <v>520221199504114067</v>
      </c>
    </row>
    <row r="335" spans="1:11">
      <c r="A335" s="14" t="s">
        <v>170</v>
      </c>
      <c r="B335" s="5">
        <v>20190611125</v>
      </c>
      <c r="C335" s="5" t="s">
        <v>157</v>
      </c>
      <c r="D335" s="5" t="s">
        <v>5</v>
      </c>
      <c r="E335" s="5">
        <v>80.5</v>
      </c>
      <c r="F335" s="5">
        <f t="shared" si="11"/>
        <v>14</v>
      </c>
      <c r="G335" s="5" t="s">
        <v>208</v>
      </c>
      <c r="H335" s="15">
        <f>VLOOKUP(B335,[1]Sheet2!$C$2:$Q$565,13,FALSE)</f>
        <v>15750124204</v>
      </c>
      <c r="I335" t="s">
        <v>239</v>
      </c>
      <c r="J335" s="15" t="str">
        <f>VLOOKUP(B335,[1]Sheet2!$C$2:$Q$565,6,FALSE)</f>
        <v>临床医学</v>
      </c>
      <c r="K335" s="15" t="str">
        <f>VLOOKUP(B335,[1]Sheet2!$C$2:$Q$565,10,FALSE)</f>
        <v>532128199503160726</v>
      </c>
    </row>
    <row r="336" spans="1:11">
      <c r="A336" s="14" t="s">
        <v>171</v>
      </c>
      <c r="B336" s="5">
        <v>20190611920</v>
      </c>
      <c r="C336" s="5" t="s">
        <v>157</v>
      </c>
      <c r="D336" s="5" t="s">
        <v>5</v>
      </c>
      <c r="E336" s="5">
        <v>79.900000000000006</v>
      </c>
      <c r="F336" s="5">
        <f t="shared" si="11"/>
        <v>15</v>
      </c>
      <c r="G336" s="5" t="s">
        <v>208</v>
      </c>
      <c r="H336" s="15">
        <f>VLOOKUP(B336,[1]Sheet2!$C$2:$Q$565,13,FALSE)</f>
        <v>14786160513</v>
      </c>
      <c r="I336" t="s">
        <v>239</v>
      </c>
      <c r="J336" s="15" t="str">
        <f>VLOOKUP(B336,[1]Sheet2!$C$2:$Q$565,6,FALSE)</f>
        <v>临床医学</v>
      </c>
      <c r="K336" s="15" t="str">
        <f>VLOOKUP(B336,[1]Sheet2!$C$2:$Q$565,10,FALSE)</f>
        <v>522427199309201617</v>
      </c>
    </row>
    <row r="337" spans="1:11">
      <c r="A337" s="14" t="s">
        <v>172</v>
      </c>
      <c r="B337" s="5">
        <v>20190611218</v>
      </c>
      <c r="C337" s="5" t="s">
        <v>157</v>
      </c>
      <c r="D337" s="5" t="s">
        <v>5</v>
      </c>
      <c r="E337" s="5">
        <v>79.3</v>
      </c>
      <c r="F337" s="5">
        <f t="shared" si="11"/>
        <v>16</v>
      </c>
      <c r="G337" s="5" t="s">
        <v>208</v>
      </c>
      <c r="H337" s="15">
        <f>VLOOKUP(B337,[1]Sheet2!$C$2:$Q$565,13,FALSE)</f>
        <v>18786697895</v>
      </c>
      <c r="I337" t="s">
        <v>239</v>
      </c>
      <c r="J337" s="15" t="str">
        <f>VLOOKUP(B337,[1]Sheet2!$C$2:$Q$565,6,FALSE)</f>
        <v>中医学</v>
      </c>
      <c r="K337" s="15" t="str">
        <f>VLOOKUP(B337,[1]Sheet2!$C$2:$Q$565,10,FALSE)</f>
        <v>520123199110075832</v>
      </c>
    </row>
    <row r="338" spans="1:11">
      <c r="A338" s="14" t="s">
        <v>173</v>
      </c>
      <c r="B338" s="5">
        <v>20190610603</v>
      </c>
      <c r="C338" s="5" t="s">
        <v>157</v>
      </c>
      <c r="D338" s="5" t="s">
        <v>5</v>
      </c>
      <c r="E338" s="5">
        <v>79.099999999999994</v>
      </c>
      <c r="F338" s="5">
        <f t="shared" si="11"/>
        <v>17</v>
      </c>
      <c r="G338" s="5" t="s">
        <v>208</v>
      </c>
      <c r="H338" s="15">
        <f>VLOOKUP(B338,[1]Sheet2!$C$2:$Q$565,13,FALSE)</f>
        <v>18386106742</v>
      </c>
      <c r="I338" t="s">
        <v>239</v>
      </c>
      <c r="J338" s="15" t="str">
        <f>VLOOKUP(B338,[1]Sheet2!$C$2:$Q$565,6,FALSE)</f>
        <v>临床医学</v>
      </c>
      <c r="K338" s="15" t="str">
        <f>VLOOKUP(B338,[1]Sheet2!$C$2:$Q$565,10,FALSE)</f>
        <v>522426199405302438</v>
      </c>
    </row>
    <row r="339" spans="1:11">
      <c r="A339" s="14" t="s">
        <v>174</v>
      </c>
      <c r="B339" s="5">
        <v>20190611625</v>
      </c>
      <c r="C339" s="5" t="s">
        <v>157</v>
      </c>
      <c r="D339" s="5" t="s">
        <v>5</v>
      </c>
      <c r="E339" s="5">
        <v>78</v>
      </c>
      <c r="F339" s="5">
        <f t="shared" si="11"/>
        <v>18</v>
      </c>
      <c r="G339" s="5" t="s">
        <v>208</v>
      </c>
      <c r="H339" s="15">
        <f>VLOOKUP(B339,[1]Sheet2!$C$2:$Q$565,13,FALSE)</f>
        <v>14708611947</v>
      </c>
      <c r="I339" t="s">
        <v>239</v>
      </c>
      <c r="J339" s="15" t="str">
        <f>VLOOKUP(B339,[1]Sheet2!$C$2:$Q$565,6,FALSE)</f>
        <v>临床医学</v>
      </c>
      <c r="K339" s="15" t="str">
        <f>VLOOKUP(B339,[1]Sheet2!$C$2:$Q$565,10,FALSE)</f>
        <v>522127199706211513</v>
      </c>
    </row>
    <row r="340" spans="1:11">
      <c r="A340" s="14" t="s">
        <v>175</v>
      </c>
      <c r="B340" s="5">
        <v>20190611315</v>
      </c>
      <c r="C340" s="5" t="s">
        <v>157</v>
      </c>
      <c r="D340" s="5" t="s">
        <v>5</v>
      </c>
      <c r="E340" s="5">
        <v>77.900000000000006</v>
      </c>
      <c r="F340" s="5">
        <f t="shared" si="11"/>
        <v>19</v>
      </c>
      <c r="G340" s="5" t="s">
        <v>208</v>
      </c>
      <c r="H340" s="15">
        <f>VLOOKUP(B340,[1]Sheet2!$C$2:$Q$565,13,FALSE)</f>
        <v>18224640364</v>
      </c>
      <c r="I340" t="s">
        <v>239</v>
      </c>
      <c r="J340" s="15" t="str">
        <f>VLOOKUP(B340,[1]Sheet2!$C$2:$Q$565,6,FALSE)</f>
        <v>中医学</v>
      </c>
      <c r="K340" s="15" t="str">
        <f>VLOOKUP(B340,[1]Sheet2!$C$2:$Q$565,10,FALSE)</f>
        <v>522530199210164143</v>
      </c>
    </row>
    <row r="341" spans="1:11">
      <c r="A341" s="14" t="s">
        <v>176</v>
      </c>
      <c r="B341" s="5">
        <v>20190610514</v>
      </c>
      <c r="C341" s="5" t="s">
        <v>157</v>
      </c>
      <c r="D341" s="5" t="s">
        <v>5</v>
      </c>
      <c r="E341" s="5">
        <v>77.2</v>
      </c>
      <c r="F341" s="5">
        <f t="shared" si="11"/>
        <v>20</v>
      </c>
      <c r="G341" s="5" t="s">
        <v>208</v>
      </c>
      <c r="H341" s="15">
        <f>VLOOKUP(B341,[1]Sheet2!$C$2:$Q$565,13,FALSE)</f>
        <v>18744937479</v>
      </c>
      <c r="I341" t="s">
        <v>239</v>
      </c>
      <c r="J341" s="15" t="str">
        <f>VLOOKUP(B341,[1]Sheet2!$C$2:$Q$565,6,FALSE)</f>
        <v>中医学</v>
      </c>
      <c r="K341" s="15" t="str">
        <f>VLOOKUP(B341,[1]Sheet2!$C$2:$Q$565,10,FALSE)</f>
        <v>522425199805028806</v>
      </c>
    </row>
    <row r="342" spans="1:11">
      <c r="A342" s="14" t="s">
        <v>177</v>
      </c>
      <c r="B342" s="5">
        <v>20190611220</v>
      </c>
      <c r="C342" s="5" t="s">
        <v>157</v>
      </c>
      <c r="D342" s="5" t="s">
        <v>5</v>
      </c>
      <c r="E342" s="5">
        <v>77</v>
      </c>
      <c r="F342" s="5">
        <f t="shared" si="11"/>
        <v>21</v>
      </c>
      <c r="G342" s="5" t="s">
        <v>208</v>
      </c>
      <c r="H342" s="15">
        <f>VLOOKUP(B342,[1]Sheet2!$C$2:$Q$565,13,FALSE)</f>
        <v>13765081089</v>
      </c>
      <c r="I342" t="s">
        <v>239</v>
      </c>
      <c r="J342" s="15" t="str">
        <f>VLOOKUP(B342,[1]Sheet2!$C$2:$Q$565,6,FALSE)</f>
        <v>针灸推拿学</v>
      </c>
      <c r="K342" s="15" t="str">
        <f>VLOOKUP(B342,[1]Sheet2!$C$2:$Q$565,10,FALSE)</f>
        <v>520121198904015420</v>
      </c>
    </row>
    <row r="343" spans="1:11">
      <c r="A343" s="14" t="s">
        <v>178</v>
      </c>
      <c r="B343" s="5">
        <v>20190611621</v>
      </c>
      <c r="C343" s="5" t="s">
        <v>157</v>
      </c>
      <c r="D343" s="5" t="s">
        <v>5</v>
      </c>
      <c r="E343" s="5">
        <v>76.900000000000006</v>
      </c>
      <c r="F343" s="5">
        <f t="shared" si="11"/>
        <v>22</v>
      </c>
      <c r="G343" s="5" t="s">
        <v>208</v>
      </c>
      <c r="H343" s="15">
        <f>VLOOKUP(B343,[1]Sheet2!$C$2:$Q$565,13,FALSE)</f>
        <v>18096073375</v>
      </c>
      <c r="I343" t="s">
        <v>239</v>
      </c>
      <c r="J343" s="15" t="str">
        <f>VLOOKUP(B343,[1]Sheet2!$C$2:$Q$565,6,FALSE)</f>
        <v>中医学</v>
      </c>
      <c r="K343" s="15" t="str">
        <f>VLOOKUP(B343,[1]Sheet2!$C$2:$Q$565,10,FALSE)</f>
        <v>520112199409102517</v>
      </c>
    </row>
    <row r="344" spans="1:11">
      <c r="A344" s="14" t="s">
        <v>179</v>
      </c>
      <c r="B344" s="5">
        <v>20190611206</v>
      </c>
      <c r="C344" s="5" t="s">
        <v>157</v>
      </c>
      <c r="D344" s="5" t="s">
        <v>5</v>
      </c>
      <c r="E344" s="5">
        <v>76.7</v>
      </c>
      <c r="F344" s="5">
        <f t="shared" si="11"/>
        <v>23</v>
      </c>
      <c r="G344" s="5" t="s">
        <v>208</v>
      </c>
      <c r="H344" s="15">
        <f>VLOOKUP(B344,[1]Sheet2!$C$2:$Q$565,13,FALSE)</f>
        <v>14786150964</v>
      </c>
      <c r="I344" t="s">
        <v>239</v>
      </c>
      <c r="J344" s="15" t="str">
        <f>VLOOKUP(B344,[1]Sheet2!$C$2:$Q$565,6,FALSE)</f>
        <v>临床医学</v>
      </c>
      <c r="K344" s="15" t="str">
        <f>VLOOKUP(B344,[1]Sheet2!$C$2:$Q$565,10,FALSE)</f>
        <v>522426199611057138</v>
      </c>
    </row>
    <row r="345" spans="1:11">
      <c r="A345" s="14" t="s">
        <v>180</v>
      </c>
      <c r="B345" s="5">
        <v>20190610424</v>
      </c>
      <c r="C345" s="5" t="s">
        <v>157</v>
      </c>
      <c r="D345" s="5" t="s">
        <v>5</v>
      </c>
      <c r="E345" s="5">
        <v>76.2</v>
      </c>
      <c r="F345" s="5">
        <f t="shared" si="11"/>
        <v>24</v>
      </c>
      <c r="G345" s="5" t="s">
        <v>208</v>
      </c>
      <c r="H345" s="15">
        <f>VLOOKUP(B345,[1]Sheet2!$C$2:$Q$565,13,FALSE)</f>
        <v>13595012276</v>
      </c>
      <c r="I345" t="s">
        <v>239</v>
      </c>
      <c r="J345" s="15" t="str">
        <f>VLOOKUP(B345,[1]Sheet2!$C$2:$Q$565,6,FALSE)</f>
        <v>临床</v>
      </c>
      <c r="K345" s="15" t="str">
        <f>VLOOKUP(B345,[1]Sheet2!$C$2:$Q$565,10,FALSE)</f>
        <v>520121198909240037</v>
      </c>
    </row>
    <row r="346" spans="1:11">
      <c r="A346" s="14" t="s">
        <v>181</v>
      </c>
      <c r="B346" s="5">
        <v>20190611628</v>
      </c>
      <c r="C346" s="5" t="s">
        <v>157</v>
      </c>
      <c r="D346" s="5" t="s">
        <v>5</v>
      </c>
      <c r="E346" s="5">
        <v>75.8</v>
      </c>
      <c r="F346" s="5">
        <f t="shared" si="11"/>
        <v>25</v>
      </c>
      <c r="G346" s="5" t="s">
        <v>208</v>
      </c>
      <c r="H346" s="15">
        <f>VLOOKUP(B346,[1]Sheet2!$C$2:$Q$565,13,FALSE)</f>
        <v>18275631279</v>
      </c>
      <c r="I346" t="s">
        <v>239</v>
      </c>
      <c r="J346" s="15" t="str">
        <f>VLOOKUP(B346,[1]Sheet2!$C$2:$Q$565,6,FALSE)</f>
        <v>临床医学</v>
      </c>
      <c r="K346" s="15" t="str">
        <f>VLOOKUP(B346,[1]Sheet2!$C$2:$Q$565,10,FALSE)</f>
        <v>522428199206030612</v>
      </c>
    </row>
    <row r="347" spans="1:11">
      <c r="A347" s="14" t="s">
        <v>182</v>
      </c>
      <c r="B347" s="5">
        <v>20190611921</v>
      </c>
      <c r="C347" s="5" t="s">
        <v>157</v>
      </c>
      <c r="D347" s="5" t="s">
        <v>5</v>
      </c>
      <c r="E347" s="5">
        <v>75.8</v>
      </c>
      <c r="F347" s="5">
        <f t="shared" si="11"/>
        <v>25</v>
      </c>
      <c r="G347" s="5" t="s">
        <v>208</v>
      </c>
      <c r="H347" s="15">
        <f>VLOOKUP(B347,[1]Sheet2!$C$2:$Q$565,13,FALSE)</f>
        <v>18300915046</v>
      </c>
      <c r="I347" t="s">
        <v>239</v>
      </c>
      <c r="J347" s="15" t="str">
        <f>VLOOKUP(B347,[1]Sheet2!$C$2:$Q$565,6,FALSE)</f>
        <v>临床医学</v>
      </c>
      <c r="K347" s="15" t="str">
        <f>VLOOKUP(B347,[1]Sheet2!$C$2:$Q$565,10,FALSE)</f>
        <v>52242519940102063x</v>
      </c>
    </row>
    <row r="348" spans="1:11">
      <c r="A348" s="14" t="s">
        <v>183</v>
      </c>
      <c r="B348" s="5">
        <v>20190611516</v>
      </c>
      <c r="C348" s="5" t="s">
        <v>157</v>
      </c>
      <c r="D348" s="5" t="s">
        <v>5</v>
      </c>
      <c r="E348" s="5">
        <v>75.5</v>
      </c>
      <c r="F348" s="5">
        <f t="shared" si="11"/>
        <v>27</v>
      </c>
      <c r="G348" s="5" t="s">
        <v>208</v>
      </c>
      <c r="H348" s="15">
        <f>VLOOKUP(B348,[1]Sheet2!$C$2:$Q$565,13,FALSE)</f>
        <v>18108574645</v>
      </c>
      <c r="I348" t="s">
        <v>239</v>
      </c>
      <c r="J348" s="15" t="str">
        <f>VLOOKUP(B348,[1]Sheet2!$C$2:$Q$565,6,FALSE)</f>
        <v>临床医学</v>
      </c>
      <c r="K348" s="15" t="str">
        <f>VLOOKUP(B348,[1]Sheet2!$C$2:$Q$565,10,FALSE)</f>
        <v>522229199506114418</v>
      </c>
    </row>
    <row r="349" spans="1:11" hidden="1">
      <c r="A349" s="14" t="s">
        <v>391</v>
      </c>
      <c r="B349" s="5">
        <v>20190611829</v>
      </c>
      <c r="C349" s="5" t="s">
        <v>157</v>
      </c>
      <c r="D349" s="5" t="s">
        <v>5</v>
      </c>
      <c r="E349" s="5">
        <v>74.8</v>
      </c>
      <c r="F349" s="5">
        <f t="shared" si="11"/>
        <v>28</v>
      </c>
      <c r="G349" s="5" t="s">
        <v>211</v>
      </c>
      <c r="H349" s="10">
        <f>VLOOKUP(B349,[1]Sheet2!$C$2:$Q$565,13,FALSE)</f>
        <v>18300924494</v>
      </c>
      <c r="J349" s="15" t="str">
        <f>VLOOKUP(B349,[1]Sheet2!$C$2:$Q$565,6,FALSE)</f>
        <v>临床医学</v>
      </c>
      <c r="K349" s="15" t="str">
        <f>VLOOKUP(B349,[1]Sheet2!$C$2:$Q$565,10,FALSE)</f>
        <v>522425199610208743</v>
      </c>
    </row>
    <row r="350" spans="1:11" hidden="1">
      <c r="A350" s="14" t="s">
        <v>392</v>
      </c>
      <c r="B350" s="5">
        <v>20190611124</v>
      </c>
      <c r="C350" s="5" t="s">
        <v>157</v>
      </c>
      <c r="D350" s="5" t="s">
        <v>5</v>
      </c>
      <c r="E350" s="5">
        <v>74.599999999999994</v>
      </c>
      <c r="F350" s="5">
        <f t="shared" si="11"/>
        <v>29</v>
      </c>
      <c r="G350" s="5" t="s">
        <v>211</v>
      </c>
      <c r="H350" s="10">
        <f>VLOOKUP(B350,[1]Sheet2!$C$2:$Q$565,13,FALSE)</f>
        <v>15285095043</v>
      </c>
      <c r="J350" s="15" t="str">
        <f>VLOOKUP(B350,[1]Sheet2!$C$2:$Q$565,6,FALSE)</f>
        <v>临床医学</v>
      </c>
      <c r="K350" s="15" t="str">
        <f>VLOOKUP(B350,[1]Sheet2!$C$2:$Q$565,10,FALSE)</f>
        <v>520221199711161261</v>
      </c>
    </row>
    <row r="351" spans="1:11" hidden="1">
      <c r="A351" s="14" t="s">
        <v>393</v>
      </c>
      <c r="B351" s="5">
        <v>20190610116</v>
      </c>
      <c r="C351" s="5" t="s">
        <v>157</v>
      </c>
      <c r="D351" s="5" t="s">
        <v>5</v>
      </c>
      <c r="E351" s="5">
        <v>74.5</v>
      </c>
      <c r="F351" s="5">
        <f t="shared" si="11"/>
        <v>30</v>
      </c>
      <c r="G351" s="5" t="s">
        <v>211</v>
      </c>
      <c r="H351" s="10">
        <f>VLOOKUP(B351,[1]Sheet2!$C$2:$Q$565,13,FALSE)</f>
        <v>18785028207</v>
      </c>
      <c r="J351" s="15" t="str">
        <f>VLOOKUP(B351,[1]Sheet2!$C$2:$Q$565,6,FALSE)</f>
        <v>临床医学</v>
      </c>
      <c r="K351" s="15" t="str">
        <f>VLOOKUP(B351,[1]Sheet2!$C$2:$Q$565,10,FALSE)</f>
        <v>410423198808167348</v>
      </c>
    </row>
    <row r="352" spans="1:11" hidden="1">
      <c r="A352" s="14" t="s">
        <v>394</v>
      </c>
      <c r="B352" s="5">
        <v>20190610727</v>
      </c>
      <c r="C352" s="5" t="s">
        <v>157</v>
      </c>
      <c r="D352" s="5" t="s">
        <v>5</v>
      </c>
      <c r="E352" s="5">
        <v>74.099999999999994</v>
      </c>
      <c r="F352" s="5">
        <f t="shared" si="11"/>
        <v>31</v>
      </c>
      <c r="G352" s="5" t="s">
        <v>211</v>
      </c>
      <c r="H352" s="10">
        <f>VLOOKUP(B352,[1]Sheet2!$C$2:$Q$565,13,FALSE)</f>
        <v>13618519929</v>
      </c>
      <c r="J352" s="15" t="str">
        <f>VLOOKUP(B352,[1]Sheet2!$C$2:$Q$565,6,FALSE)</f>
        <v>临床医学</v>
      </c>
      <c r="K352" s="15" t="str">
        <f>VLOOKUP(B352,[1]Sheet2!$C$2:$Q$565,10,FALSE)</f>
        <v>522427199505072816</v>
      </c>
    </row>
    <row r="353" spans="1:11" hidden="1">
      <c r="A353" s="14" t="s">
        <v>395</v>
      </c>
      <c r="B353" s="5">
        <v>20190611425</v>
      </c>
      <c r="C353" s="5" t="s">
        <v>157</v>
      </c>
      <c r="D353" s="5" t="s">
        <v>5</v>
      </c>
      <c r="E353" s="5">
        <v>74</v>
      </c>
      <c r="F353" s="5">
        <f t="shared" si="11"/>
        <v>32</v>
      </c>
      <c r="G353" s="5" t="s">
        <v>211</v>
      </c>
      <c r="H353" s="10">
        <f>VLOOKUP(B353,[1]Sheet2!$C$2:$Q$565,13,FALSE)</f>
        <v>18212819018</v>
      </c>
      <c r="J353" s="15" t="str">
        <f>VLOOKUP(B353,[1]Sheet2!$C$2:$Q$565,6,FALSE)</f>
        <v>临床医学</v>
      </c>
      <c r="K353" s="15" t="str">
        <f>VLOOKUP(B353,[1]Sheet2!$C$2:$Q$565,10,FALSE)</f>
        <v>522424199002110412</v>
      </c>
    </row>
    <row r="354" spans="1:11" hidden="1">
      <c r="A354" s="14" t="s">
        <v>396</v>
      </c>
      <c r="B354" s="5">
        <v>20190611830</v>
      </c>
      <c r="C354" s="5" t="s">
        <v>157</v>
      </c>
      <c r="D354" s="5" t="s">
        <v>5</v>
      </c>
      <c r="E354" s="5">
        <v>73.8</v>
      </c>
      <c r="F354" s="5">
        <f t="shared" si="11"/>
        <v>33</v>
      </c>
      <c r="G354" s="5" t="s">
        <v>211</v>
      </c>
      <c r="H354" s="10">
        <f>VLOOKUP(B354,[1]Sheet2!$C$2:$Q$565,13,FALSE)</f>
        <v>15725137653</v>
      </c>
      <c r="J354" s="15" t="str">
        <f>VLOOKUP(B354,[1]Sheet2!$C$2:$Q$565,6,FALSE)</f>
        <v>临床医学</v>
      </c>
      <c r="K354" s="15" t="str">
        <f>VLOOKUP(B354,[1]Sheet2!$C$2:$Q$565,10,FALSE)</f>
        <v>522121199602122219</v>
      </c>
    </row>
    <row r="355" spans="1:11" hidden="1">
      <c r="A355" s="14" t="s">
        <v>397</v>
      </c>
      <c r="B355" s="5">
        <v>20190610415</v>
      </c>
      <c r="C355" s="5" t="s">
        <v>157</v>
      </c>
      <c r="D355" s="5" t="s">
        <v>5</v>
      </c>
      <c r="E355" s="5">
        <v>73.5</v>
      </c>
      <c r="F355" s="5">
        <f t="shared" si="11"/>
        <v>34</v>
      </c>
      <c r="G355" s="5" t="s">
        <v>211</v>
      </c>
      <c r="H355" s="10">
        <f>VLOOKUP(B355,[1]Sheet2!$C$2:$Q$565,13,FALSE)</f>
        <v>18785163486</v>
      </c>
      <c r="J355" s="15" t="str">
        <f>VLOOKUP(B355,[1]Sheet2!$C$2:$Q$565,6,FALSE)</f>
        <v>临床医学</v>
      </c>
      <c r="K355" s="15" t="str">
        <f>VLOOKUP(B355,[1]Sheet2!$C$2:$Q$565,10,FALSE)</f>
        <v>520121199605086047</v>
      </c>
    </row>
    <row r="356" spans="1:11" hidden="1">
      <c r="A356" s="14" t="s">
        <v>398</v>
      </c>
      <c r="B356" s="5">
        <v>20190610523</v>
      </c>
      <c r="C356" s="5" t="s">
        <v>157</v>
      </c>
      <c r="D356" s="5" t="s">
        <v>5</v>
      </c>
      <c r="E356" s="5">
        <v>73.5</v>
      </c>
      <c r="F356" s="5">
        <f t="shared" si="11"/>
        <v>34</v>
      </c>
      <c r="G356" s="5" t="s">
        <v>211</v>
      </c>
      <c r="H356" s="10">
        <f>VLOOKUP(B356,[1]Sheet2!$C$2:$Q$565,13,FALSE)</f>
        <v>15685288128</v>
      </c>
      <c r="J356" s="15" t="str">
        <f>VLOOKUP(B356,[1]Sheet2!$C$2:$Q$565,6,FALSE)</f>
        <v>临床医学</v>
      </c>
      <c r="K356" s="15" t="str">
        <f>VLOOKUP(B356,[1]Sheet2!$C$2:$Q$565,10,FALSE)</f>
        <v>52212619940711301x</v>
      </c>
    </row>
    <row r="357" spans="1:11" hidden="1">
      <c r="A357" s="14" t="s">
        <v>399</v>
      </c>
      <c r="B357" s="5">
        <v>20190611011</v>
      </c>
      <c r="C357" s="5" t="s">
        <v>157</v>
      </c>
      <c r="D357" s="5" t="s">
        <v>5</v>
      </c>
      <c r="E357" s="5">
        <v>73.400000000000006</v>
      </c>
      <c r="F357" s="5">
        <f t="shared" si="11"/>
        <v>36</v>
      </c>
      <c r="G357" s="5" t="s">
        <v>211</v>
      </c>
      <c r="H357" s="10">
        <f>VLOOKUP(B357,[1]Sheet2!$C$2:$Q$565,13,FALSE)</f>
        <v>18212592043</v>
      </c>
      <c r="J357" s="15" t="str">
        <f>VLOOKUP(B357,[1]Sheet2!$C$2:$Q$565,6,FALSE)</f>
        <v>临床医学</v>
      </c>
      <c r="K357" s="15" t="str">
        <f>VLOOKUP(B357,[1]Sheet2!$C$2:$Q$565,10,FALSE)</f>
        <v>52242619960411005x</v>
      </c>
    </row>
    <row r="358" spans="1:11" hidden="1">
      <c r="A358" s="14" t="s">
        <v>400</v>
      </c>
      <c r="B358" s="5">
        <v>20190611917</v>
      </c>
      <c r="C358" s="5" t="s">
        <v>157</v>
      </c>
      <c r="D358" s="5" t="s">
        <v>5</v>
      </c>
      <c r="E358" s="5">
        <v>73.2</v>
      </c>
      <c r="F358" s="5">
        <f t="shared" si="11"/>
        <v>37</v>
      </c>
      <c r="G358" s="5" t="s">
        <v>211</v>
      </c>
      <c r="H358" s="10">
        <f>VLOOKUP(B358,[1]Sheet2!$C$2:$Q$565,13,FALSE)</f>
        <v>15186633279</v>
      </c>
      <c r="J358" s="15" t="str">
        <f>VLOOKUP(B358,[1]Sheet2!$C$2:$Q$565,6,FALSE)</f>
        <v>中医学</v>
      </c>
      <c r="K358" s="15" t="str">
        <f>VLOOKUP(B358,[1]Sheet2!$C$2:$Q$565,10,FALSE)</f>
        <v>520121199304272815</v>
      </c>
    </row>
    <row r="359" spans="1:11" hidden="1">
      <c r="A359" s="14" t="s">
        <v>401</v>
      </c>
      <c r="B359" s="5">
        <v>20190611604</v>
      </c>
      <c r="C359" s="5" t="s">
        <v>157</v>
      </c>
      <c r="D359" s="5" t="s">
        <v>5</v>
      </c>
      <c r="E359" s="5">
        <v>72.5</v>
      </c>
      <c r="F359" s="5">
        <f t="shared" si="11"/>
        <v>38</v>
      </c>
      <c r="G359" s="5" t="s">
        <v>211</v>
      </c>
      <c r="H359" s="10">
        <f>VLOOKUP(B359,[1]Sheet2!$C$2:$Q$565,13,FALSE)</f>
        <v>15885026474</v>
      </c>
      <c r="J359" s="15" t="str">
        <f>VLOOKUP(B359,[1]Sheet2!$C$2:$Q$565,6,FALSE)</f>
        <v>临床医学</v>
      </c>
      <c r="K359" s="15" t="str">
        <f>VLOOKUP(B359,[1]Sheet2!$C$2:$Q$565,10,FALSE)</f>
        <v>520121199508261886</v>
      </c>
    </row>
    <row r="360" spans="1:11" hidden="1">
      <c r="A360" s="14" t="s">
        <v>402</v>
      </c>
      <c r="B360" s="5">
        <v>20190610515</v>
      </c>
      <c r="C360" s="5" t="s">
        <v>157</v>
      </c>
      <c r="D360" s="5" t="s">
        <v>5</v>
      </c>
      <c r="E360" s="5">
        <v>72.400000000000006</v>
      </c>
      <c r="F360" s="5">
        <f t="shared" si="11"/>
        <v>39</v>
      </c>
      <c r="G360" s="5" t="s">
        <v>211</v>
      </c>
      <c r="H360" s="10">
        <f>VLOOKUP(B360,[1]Sheet2!$C$2:$Q$565,13,FALSE)</f>
        <v>13314422219</v>
      </c>
      <c r="J360" s="15" t="str">
        <f>VLOOKUP(B360,[1]Sheet2!$C$2:$Q$565,6,FALSE)</f>
        <v>中医学</v>
      </c>
      <c r="K360" s="15" t="str">
        <f>VLOOKUP(B360,[1]Sheet2!$C$2:$Q$565,10,FALSE)</f>
        <v>522129199709252065</v>
      </c>
    </row>
    <row r="361" spans="1:11" hidden="1">
      <c r="A361" s="14" t="s">
        <v>403</v>
      </c>
      <c r="B361" s="5">
        <v>20190610228</v>
      </c>
      <c r="C361" s="5" t="s">
        <v>157</v>
      </c>
      <c r="D361" s="5" t="s">
        <v>5</v>
      </c>
      <c r="E361" s="5">
        <v>72.3</v>
      </c>
      <c r="F361" s="5">
        <f t="shared" si="11"/>
        <v>40</v>
      </c>
      <c r="G361" s="5" t="s">
        <v>211</v>
      </c>
      <c r="H361" s="10">
        <f>VLOOKUP(B361,[1]Sheet2!$C$2:$Q$565,13,FALSE)</f>
        <v>18208415191</v>
      </c>
      <c r="J361" s="15" t="str">
        <f>VLOOKUP(B361,[1]Sheet2!$C$2:$Q$565,6,FALSE)</f>
        <v>中医学</v>
      </c>
      <c r="K361" s="15" t="str">
        <f>VLOOKUP(B361,[1]Sheet2!$C$2:$Q$565,10,FALSE)</f>
        <v>522129199602043028</v>
      </c>
    </row>
    <row r="362" spans="1:11" hidden="1">
      <c r="A362" s="14" t="s">
        <v>404</v>
      </c>
      <c r="B362" s="5">
        <v>20190610722</v>
      </c>
      <c r="C362" s="5" t="s">
        <v>157</v>
      </c>
      <c r="D362" s="5" t="s">
        <v>5</v>
      </c>
      <c r="E362" s="5">
        <v>72.099999999999994</v>
      </c>
      <c r="F362" s="5">
        <f t="shared" si="11"/>
        <v>41</v>
      </c>
      <c r="G362" s="5" t="s">
        <v>211</v>
      </c>
      <c r="H362" s="10">
        <f>VLOOKUP(B362,[1]Sheet2!$C$2:$Q$565,13,FALSE)</f>
        <v>18585406323</v>
      </c>
      <c r="J362" s="15" t="str">
        <f>VLOOKUP(B362,[1]Sheet2!$C$2:$Q$565,6,FALSE)</f>
        <v>中医学</v>
      </c>
      <c r="K362" s="15" t="str">
        <f>VLOOKUP(B362,[1]Sheet2!$C$2:$Q$565,10,FALSE)</f>
        <v>52011219960720002x</v>
      </c>
    </row>
    <row r="363" spans="1:11" hidden="1">
      <c r="A363" s="14" t="s">
        <v>405</v>
      </c>
      <c r="B363" s="5">
        <v>20190611405</v>
      </c>
      <c r="C363" s="5" t="s">
        <v>157</v>
      </c>
      <c r="D363" s="5" t="s">
        <v>5</v>
      </c>
      <c r="E363" s="5">
        <v>72</v>
      </c>
      <c r="F363" s="5">
        <f t="shared" si="11"/>
        <v>42</v>
      </c>
      <c r="G363" s="5" t="s">
        <v>211</v>
      </c>
      <c r="H363" s="10">
        <f>VLOOKUP(B363,[1]Sheet2!$C$2:$Q$565,13,FALSE)</f>
        <v>18385706400</v>
      </c>
      <c r="J363" s="15" t="str">
        <f>VLOOKUP(B363,[1]Sheet2!$C$2:$Q$565,6,FALSE)</f>
        <v>中医学</v>
      </c>
      <c r="K363" s="15" t="str">
        <f>VLOOKUP(B363,[1]Sheet2!$C$2:$Q$565,10,FALSE)</f>
        <v>522630199405040656</v>
      </c>
    </row>
    <row r="364" spans="1:11" hidden="1">
      <c r="A364" s="14" t="s">
        <v>406</v>
      </c>
      <c r="B364" s="5">
        <v>20190611327</v>
      </c>
      <c r="C364" s="5" t="s">
        <v>157</v>
      </c>
      <c r="D364" s="5" t="s">
        <v>5</v>
      </c>
      <c r="E364" s="5">
        <v>70.900000000000006</v>
      </c>
      <c r="F364" s="5">
        <f t="shared" si="11"/>
        <v>43</v>
      </c>
      <c r="G364" s="5" t="s">
        <v>211</v>
      </c>
      <c r="H364" s="10">
        <f>VLOOKUP(B364,[1]Sheet2!$C$2:$Q$565,13,FALSE)</f>
        <v>13595085948</v>
      </c>
      <c r="J364" s="15" t="str">
        <f>VLOOKUP(B364,[1]Sheet2!$C$2:$Q$565,6,FALSE)</f>
        <v>口腔医学</v>
      </c>
      <c r="K364" s="15" t="str">
        <f>VLOOKUP(B364,[1]Sheet2!$C$2:$Q$565,10,FALSE)</f>
        <v>520121199808166047</v>
      </c>
    </row>
    <row r="365" spans="1:11" hidden="1">
      <c r="A365" s="14" t="s">
        <v>407</v>
      </c>
      <c r="B365" s="5">
        <v>20190611609</v>
      </c>
      <c r="C365" s="5" t="s">
        <v>157</v>
      </c>
      <c r="D365" s="5" t="s">
        <v>5</v>
      </c>
      <c r="E365" s="5">
        <v>70.8</v>
      </c>
      <c r="F365" s="5">
        <f t="shared" si="11"/>
        <v>44</v>
      </c>
      <c r="G365" s="5" t="s">
        <v>211</v>
      </c>
      <c r="H365" s="10">
        <f>VLOOKUP(B365,[1]Sheet2!$C$2:$Q$565,13,FALSE)</f>
        <v>18385903241</v>
      </c>
      <c r="J365" s="15" t="str">
        <f>VLOOKUP(B365,[1]Sheet2!$C$2:$Q$565,6,FALSE)</f>
        <v>临床医学</v>
      </c>
      <c r="K365" s="15" t="str">
        <f>VLOOKUP(B365,[1]Sheet2!$C$2:$Q$565,10,FALSE)</f>
        <v>522224199112051213</v>
      </c>
    </row>
    <row r="366" spans="1:11" hidden="1">
      <c r="A366" s="14" t="s">
        <v>329</v>
      </c>
      <c r="B366" s="5">
        <v>20190610309</v>
      </c>
      <c r="C366" s="5" t="s">
        <v>157</v>
      </c>
      <c r="D366" s="5" t="s">
        <v>5</v>
      </c>
      <c r="E366" s="5">
        <v>70.7</v>
      </c>
      <c r="F366" s="5">
        <f t="shared" si="11"/>
        <v>45</v>
      </c>
      <c r="G366" s="5" t="s">
        <v>211</v>
      </c>
      <c r="H366" s="10">
        <f>VLOOKUP(B366,[1]Sheet2!$C$2:$Q$565,13,FALSE)</f>
        <v>18334191940</v>
      </c>
      <c r="J366" s="15" t="str">
        <f>VLOOKUP(B366,[1]Sheet2!$C$2:$Q$565,6,FALSE)</f>
        <v>临床医学</v>
      </c>
      <c r="K366" s="15" t="str">
        <f>VLOOKUP(B366,[1]Sheet2!$C$2:$Q$565,10,FALSE)</f>
        <v>522401199610275128</v>
      </c>
    </row>
    <row r="367" spans="1:11" hidden="1">
      <c r="A367" s="14" t="s">
        <v>408</v>
      </c>
      <c r="B367" s="5">
        <v>20190611809</v>
      </c>
      <c r="C367" s="5" t="s">
        <v>157</v>
      </c>
      <c r="D367" s="5" t="s">
        <v>5</v>
      </c>
      <c r="E367" s="5">
        <v>70.2</v>
      </c>
      <c r="F367" s="5">
        <f t="shared" si="11"/>
        <v>46</v>
      </c>
      <c r="G367" s="5" t="s">
        <v>211</v>
      </c>
      <c r="H367" s="10">
        <f>VLOOKUP(B367,[1]Sheet2!$C$2:$Q$565,13,FALSE)</f>
        <v>18311810424</v>
      </c>
      <c r="J367" s="15" t="str">
        <f>VLOOKUP(B367,[1]Sheet2!$C$2:$Q$565,6,FALSE)</f>
        <v>临床医学</v>
      </c>
      <c r="K367" s="15" t="str">
        <f>VLOOKUP(B367,[1]Sheet2!$C$2:$Q$565,10,FALSE)</f>
        <v>522228199603101225</v>
      </c>
    </row>
    <row r="368" spans="1:11" hidden="1">
      <c r="A368" s="14" t="s">
        <v>409</v>
      </c>
      <c r="B368" s="5">
        <v>20190610925</v>
      </c>
      <c r="C368" s="5" t="s">
        <v>157</v>
      </c>
      <c r="D368" s="5" t="s">
        <v>5</v>
      </c>
      <c r="E368" s="5">
        <v>70</v>
      </c>
      <c r="F368" s="5">
        <f t="shared" si="11"/>
        <v>47</v>
      </c>
      <c r="G368" s="5" t="s">
        <v>211</v>
      </c>
      <c r="H368" s="10">
        <f>VLOOKUP(B368,[1]Sheet2!$C$2:$Q$565,13,FALSE)</f>
        <v>13595444494</v>
      </c>
      <c r="J368" s="15" t="str">
        <f>VLOOKUP(B368,[1]Sheet2!$C$2:$Q$565,6,FALSE)</f>
        <v>临床医学</v>
      </c>
      <c r="K368" s="15" t="str">
        <f>VLOOKUP(B368,[1]Sheet2!$C$2:$Q$565,10,FALSE)</f>
        <v>522228199210162852</v>
      </c>
    </row>
    <row r="369" spans="1:11" hidden="1">
      <c r="A369" s="14" t="s">
        <v>410</v>
      </c>
      <c r="B369" s="5">
        <v>20190611023</v>
      </c>
      <c r="C369" s="5" t="s">
        <v>157</v>
      </c>
      <c r="D369" s="5" t="s">
        <v>5</v>
      </c>
      <c r="E369" s="5">
        <v>69.900000000000006</v>
      </c>
      <c r="F369" s="5">
        <f t="shared" si="11"/>
        <v>48</v>
      </c>
      <c r="G369" s="5" t="s">
        <v>211</v>
      </c>
      <c r="H369" s="10">
        <f>VLOOKUP(B369,[1]Sheet2!$C$2:$Q$565,13,FALSE)</f>
        <v>18096039646</v>
      </c>
      <c r="J369" s="15" t="str">
        <f>VLOOKUP(B369,[1]Sheet2!$C$2:$Q$565,6,FALSE)</f>
        <v>临床医学</v>
      </c>
      <c r="K369" s="15" t="str">
        <f>VLOOKUP(B369,[1]Sheet2!$C$2:$Q$565,10,FALSE)</f>
        <v>520121199107121217</v>
      </c>
    </row>
    <row r="370" spans="1:11" hidden="1">
      <c r="A370" s="14" t="s">
        <v>411</v>
      </c>
      <c r="B370" s="5">
        <v>20190610114</v>
      </c>
      <c r="C370" s="5" t="s">
        <v>157</v>
      </c>
      <c r="D370" s="5" t="s">
        <v>5</v>
      </c>
      <c r="E370" s="5">
        <v>69.8</v>
      </c>
      <c r="F370" s="5">
        <f t="shared" si="11"/>
        <v>49</v>
      </c>
      <c r="G370" s="5" t="s">
        <v>211</v>
      </c>
      <c r="H370" s="10">
        <f>VLOOKUP(B370,[1]Sheet2!$C$2:$Q$565,13,FALSE)</f>
        <v>14786179884</v>
      </c>
      <c r="J370" s="15" t="str">
        <f>VLOOKUP(B370,[1]Sheet2!$C$2:$Q$565,6,FALSE)</f>
        <v>中医学</v>
      </c>
      <c r="K370" s="15" t="str">
        <f>VLOOKUP(B370,[1]Sheet2!$C$2:$Q$565,10,FALSE)</f>
        <v>522428199308124628</v>
      </c>
    </row>
    <row r="371" spans="1:11" hidden="1">
      <c r="A371" s="14" t="s">
        <v>412</v>
      </c>
      <c r="B371" s="5">
        <v>20190611824</v>
      </c>
      <c r="C371" s="5" t="s">
        <v>157</v>
      </c>
      <c r="D371" s="5" t="s">
        <v>5</v>
      </c>
      <c r="E371" s="5">
        <v>69.7</v>
      </c>
      <c r="F371" s="5">
        <f t="shared" si="11"/>
        <v>50</v>
      </c>
      <c r="G371" s="5" t="s">
        <v>211</v>
      </c>
      <c r="H371" s="10">
        <f>VLOOKUP(B371,[1]Sheet2!$C$2:$Q$565,13,FALSE)</f>
        <v>18188110205</v>
      </c>
      <c r="J371" s="15" t="str">
        <f>VLOOKUP(B371,[1]Sheet2!$C$2:$Q$565,6,FALSE)</f>
        <v>中医学</v>
      </c>
      <c r="K371" s="15" t="str">
        <f>VLOOKUP(B371,[1]Sheet2!$C$2:$Q$565,10,FALSE)</f>
        <v>522428199509250217</v>
      </c>
    </row>
    <row r="372" spans="1:11" hidden="1">
      <c r="A372" s="14" t="s">
        <v>413</v>
      </c>
      <c r="B372" s="5">
        <v>20190610306</v>
      </c>
      <c r="C372" s="5" t="s">
        <v>157</v>
      </c>
      <c r="D372" s="5" t="s">
        <v>5</v>
      </c>
      <c r="E372" s="5">
        <v>69.3</v>
      </c>
      <c r="F372" s="5">
        <f t="shared" si="11"/>
        <v>51</v>
      </c>
      <c r="G372" s="5" t="s">
        <v>211</v>
      </c>
      <c r="H372" s="10">
        <f>VLOOKUP(B372,[1]Sheet2!$C$2:$Q$565,13,FALSE)</f>
        <v>18300923558</v>
      </c>
      <c r="J372" s="15" t="str">
        <f>VLOOKUP(B372,[1]Sheet2!$C$2:$Q$565,6,FALSE)</f>
        <v>临床医学</v>
      </c>
      <c r="K372" s="15" t="str">
        <f>VLOOKUP(B372,[1]Sheet2!$C$2:$Q$565,10,FALSE)</f>
        <v>522121199401191250</v>
      </c>
    </row>
    <row r="373" spans="1:11" hidden="1">
      <c r="A373" s="14" t="s">
        <v>414</v>
      </c>
      <c r="B373" s="5">
        <v>20190610508</v>
      </c>
      <c r="C373" s="5" t="s">
        <v>157</v>
      </c>
      <c r="D373" s="5" t="s">
        <v>5</v>
      </c>
      <c r="E373" s="5">
        <v>69.2</v>
      </c>
      <c r="F373" s="5">
        <f t="shared" si="11"/>
        <v>52</v>
      </c>
      <c r="G373" s="5" t="s">
        <v>211</v>
      </c>
      <c r="H373" s="10">
        <f>VLOOKUP(B373,[1]Sheet2!$C$2:$Q$565,13,FALSE)</f>
        <v>18285075240</v>
      </c>
      <c r="J373" s="15" t="str">
        <f>VLOOKUP(B373,[1]Sheet2!$C$2:$Q$565,6,FALSE)</f>
        <v>临床医学</v>
      </c>
      <c r="K373" s="15" t="str">
        <f>VLOOKUP(B373,[1]Sheet2!$C$2:$Q$565,10,FALSE)</f>
        <v>520121199508027213</v>
      </c>
    </row>
    <row r="374" spans="1:11" hidden="1">
      <c r="A374" s="14" t="s">
        <v>415</v>
      </c>
      <c r="B374" s="5">
        <v>20190611723</v>
      </c>
      <c r="C374" s="5" t="s">
        <v>157</v>
      </c>
      <c r="D374" s="5" t="s">
        <v>5</v>
      </c>
      <c r="E374" s="5">
        <v>69.2</v>
      </c>
      <c r="F374" s="5">
        <f t="shared" si="11"/>
        <v>52</v>
      </c>
      <c r="G374" s="5" t="s">
        <v>211</v>
      </c>
      <c r="H374" s="10">
        <f>VLOOKUP(B374,[1]Sheet2!$C$2:$Q$565,13,FALSE)</f>
        <v>18984743458</v>
      </c>
      <c r="J374" s="15" t="str">
        <f>VLOOKUP(B374,[1]Sheet2!$C$2:$Q$565,6,FALSE)</f>
        <v>临床医学</v>
      </c>
      <c r="K374" s="15" t="str">
        <f>VLOOKUP(B374,[1]Sheet2!$C$2:$Q$565,10,FALSE)</f>
        <v>522423198903092329</v>
      </c>
    </row>
    <row r="375" spans="1:11" hidden="1">
      <c r="A375" s="14" t="s">
        <v>416</v>
      </c>
      <c r="B375" s="5">
        <v>20190611130</v>
      </c>
      <c r="C375" s="5" t="s">
        <v>157</v>
      </c>
      <c r="D375" s="5" t="s">
        <v>5</v>
      </c>
      <c r="E375" s="5">
        <v>69</v>
      </c>
      <c r="F375" s="5">
        <f t="shared" si="11"/>
        <v>54</v>
      </c>
      <c r="G375" s="5" t="s">
        <v>211</v>
      </c>
      <c r="H375" s="10">
        <f>VLOOKUP(B375,[1]Sheet2!$C$2:$Q$565,13,FALSE)</f>
        <v>13765160427</v>
      </c>
      <c r="J375" s="15" t="str">
        <f>VLOOKUP(B375,[1]Sheet2!$C$2:$Q$565,6,FALSE)</f>
        <v>中医学</v>
      </c>
      <c r="K375" s="15" t="str">
        <f>VLOOKUP(B375,[1]Sheet2!$C$2:$Q$565,10,FALSE)</f>
        <v>520121199204042852</v>
      </c>
    </row>
    <row r="376" spans="1:11" hidden="1">
      <c r="A376" s="14" t="s">
        <v>417</v>
      </c>
      <c r="B376" s="5">
        <v>20190610527</v>
      </c>
      <c r="C376" s="5" t="s">
        <v>157</v>
      </c>
      <c r="D376" s="5" t="s">
        <v>5</v>
      </c>
      <c r="E376" s="5">
        <v>68.8</v>
      </c>
      <c r="F376" s="5">
        <f t="shared" si="11"/>
        <v>55</v>
      </c>
      <c r="G376" s="5" t="s">
        <v>211</v>
      </c>
      <c r="H376" s="10">
        <f>VLOOKUP(B376,[1]Sheet2!$C$2:$Q$565,13,FALSE)</f>
        <v>18385087255</v>
      </c>
      <c r="J376" s="15" t="str">
        <f>VLOOKUP(B376,[1]Sheet2!$C$2:$Q$565,6,FALSE)</f>
        <v>临床医学</v>
      </c>
      <c r="K376" s="15" t="str">
        <f>VLOOKUP(B376,[1]Sheet2!$C$2:$Q$565,10,FALSE)</f>
        <v>522425199502050037</v>
      </c>
    </row>
    <row r="377" spans="1:11" hidden="1">
      <c r="A377" s="14" t="s">
        <v>418</v>
      </c>
      <c r="B377" s="5">
        <v>20190611210</v>
      </c>
      <c r="C377" s="5" t="s">
        <v>157</v>
      </c>
      <c r="D377" s="5" t="s">
        <v>5</v>
      </c>
      <c r="E377" s="5">
        <v>68.8</v>
      </c>
      <c r="F377" s="5">
        <f t="shared" si="11"/>
        <v>55</v>
      </c>
      <c r="G377" s="5" t="s">
        <v>211</v>
      </c>
      <c r="H377" s="10">
        <f>VLOOKUP(B377,[1]Sheet2!$C$2:$Q$565,13,FALSE)</f>
        <v>18786887560</v>
      </c>
      <c r="J377" s="15" t="str">
        <f>VLOOKUP(B377,[1]Sheet2!$C$2:$Q$565,6,FALSE)</f>
        <v>临床医学</v>
      </c>
      <c r="K377" s="15" t="str">
        <f>VLOOKUP(B377,[1]Sheet2!$C$2:$Q$565,10,FALSE)</f>
        <v>522123199403072063</v>
      </c>
    </row>
    <row r="378" spans="1:11" hidden="1">
      <c r="A378" s="14" t="s">
        <v>419</v>
      </c>
      <c r="B378" s="5">
        <v>20190611330</v>
      </c>
      <c r="C378" s="5" t="s">
        <v>157</v>
      </c>
      <c r="D378" s="5" t="s">
        <v>5</v>
      </c>
      <c r="E378" s="5">
        <v>68.599999999999994</v>
      </c>
      <c r="F378" s="5">
        <f t="shared" si="11"/>
        <v>57</v>
      </c>
      <c r="G378" s="5" t="s">
        <v>211</v>
      </c>
      <c r="H378" s="10">
        <f>VLOOKUP(B378,[1]Sheet2!$C$2:$Q$565,13,FALSE)</f>
        <v>18096090600</v>
      </c>
      <c r="J378" s="15" t="str">
        <f>VLOOKUP(B378,[1]Sheet2!$C$2:$Q$565,6,FALSE)</f>
        <v>临床医学</v>
      </c>
      <c r="K378" s="15" t="str">
        <f>VLOOKUP(B378,[1]Sheet2!$C$2:$Q$565,10,FALSE)</f>
        <v>520181198910063812</v>
      </c>
    </row>
    <row r="379" spans="1:11" hidden="1">
      <c r="A379" s="14" t="s">
        <v>420</v>
      </c>
      <c r="B379" s="5">
        <v>20190610620</v>
      </c>
      <c r="C379" s="5" t="s">
        <v>157</v>
      </c>
      <c r="D379" s="5" t="s">
        <v>5</v>
      </c>
      <c r="E379" s="5">
        <v>68.400000000000006</v>
      </c>
      <c r="F379" s="5">
        <f t="shared" si="11"/>
        <v>58</v>
      </c>
      <c r="G379" s="5" t="s">
        <v>211</v>
      </c>
      <c r="H379" s="10">
        <f>VLOOKUP(B379,[1]Sheet2!$C$2:$Q$565,13,FALSE)</f>
        <v>18300934092</v>
      </c>
      <c r="J379" s="15" t="str">
        <f>VLOOKUP(B379,[1]Sheet2!$C$2:$Q$565,6,FALSE)</f>
        <v>中医学</v>
      </c>
      <c r="K379" s="15" t="str">
        <f>VLOOKUP(B379,[1]Sheet2!$C$2:$Q$565,10,FALSE)</f>
        <v>522122199504070095</v>
      </c>
    </row>
    <row r="380" spans="1:11" hidden="1">
      <c r="A380" s="14" t="s">
        <v>421</v>
      </c>
      <c r="B380" s="5">
        <v>20190610110</v>
      </c>
      <c r="C380" s="5" t="s">
        <v>157</v>
      </c>
      <c r="D380" s="5" t="s">
        <v>5</v>
      </c>
      <c r="E380" s="5">
        <v>68</v>
      </c>
      <c r="F380" s="5">
        <f t="shared" si="11"/>
        <v>59</v>
      </c>
      <c r="G380" s="5" t="s">
        <v>211</v>
      </c>
      <c r="H380" s="10">
        <f>VLOOKUP(B380,[1]Sheet2!$C$2:$Q$565,13,FALSE)</f>
        <v>18302599052</v>
      </c>
      <c r="J380" s="15" t="str">
        <f>VLOOKUP(B380,[1]Sheet2!$C$2:$Q$565,6,FALSE)</f>
        <v>临床医学</v>
      </c>
      <c r="K380" s="15" t="str">
        <f>VLOOKUP(B380,[1]Sheet2!$C$2:$Q$565,10,FALSE)</f>
        <v>520121199801087610</v>
      </c>
    </row>
    <row r="381" spans="1:11" hidden="1">
      <c r="A381" s="14" t="s">
        <v>422</v>
      </c>
      <c r="B381" s="5">
        <v>20190610711</v>
      </c>
      <c r="C381" s="5" t="s">
        <v>157</v>
      </c>
      <c r="D381" s="5" t="s">
        <v>5</v>
      </c>
      <c r="E381" s="5">
        <v>68</v>
      </c>
      <c r="F381" s="5">
        <f t="shared" si="11"/>
        <v>59</v>
      </c>
      <c r="G381" s="5" t="s">
        <v>211</v>
      </c>
      <c r="H381" s="10">
        <f>VLOOKUP(B381,[1]Sheet2!$C$2:$Q$565,13,FALSE)</f>
        <v>18212050090</v>
      </c>
      <c r="J381" s="15" t="str">
        <f>VLOOKUP(B381,[1]Sheet2!$C$2:$Q$565,6,FALSE)</f>
        <v>中医学</v>
      </c>
      <c r="K381" s="15" t="str">
        <f>VLOOKUP(B381,[1]Sheet2!$C$2:$Q$565,10,FALSE)</f>
        <v>522127199512152025</v>
      </c>
    </row>
    <row r="382" spans="1:11" hidden="1">
      <c r="A382" s="14" t="s">
        <v>423</v>
      </c>
      <c r="B382" s="5">
        <v>20190610730</v>
      </c>
      <c r="C382" s="5" t="s">
        <v>157</v>
      </c>
      <c r="D382" s="5" t="s">
        <v>5</v>
      </c>
      <c r="E382" s="5">
        <v>68</v>
      </c>
      <c r="F382" s="5">
        <f t="shared" si="11"/>
        <v>59</v>
      </c>
      <c r="G382" s="5" t="s">
        <v>211</v>
      </c>
      <c r="H382" s="10">
        <f>VLOOKUP(B382,[1]Sheet2!$C$2:$Q$565,13,FALSE)</f>
        <v>15121672485</v>
      </c>
      <c r="J382" s="15" t="str">
        <f>VLOOKUP(B382,[1]Sheet2!$C$2:$Q$565,6,FALSE)</f>
        <v>中医学</v>
      </c>
      <c r="K382" s="15" t="str">
        <f>VLOOKUP(B382,[1]Sheet2!$C$2:$Q$565,10,FALSE)</f>
        <v>522227199407184821</v>
      </c>
    </row>
    <row r="383" spans="1:11" hidden="1">
      <c r="A383" s="14" t="s">
        <v>424</v>
      </c>
      <c r="B383" s="5">
        <v>20190610204</v>
      </c>
      <c r="C383" s="5" t="s">
        <v>157</v>
      </c>
      <c r="D383" s="5" t="s">
        <v>5</v>
      </c>
      <c r="E383" s="5">
        <v>67.900000000000006</v>
      </c>
      <c r="F383" s="5">
        <f t="shared" si="11"/>
        <v>62</v>
      </c>
      <c r="G383" s="5" t="s">
        <v>211</v>
      </c>
      <c r="H383" s="10">
        <f>VLOOKUP(B383,[1]Sheet2!$C$2:$Q$565,13,FALSE)</f>
        <v>14727626204</v>
      </c>
      <c r="J383" s="15" t="str">
        <f>VLOOKUP(B383,[1]Sheet2!$C$2:$Q$565,6,FALSE)</f>
        <v>中医学</v>
      </c>
      <c r="K383" s="15" t="str">
        <f>VLOOKUP(B383,[1]Sheet2!$C$2:$Q$565,10,FALSE)</f>
        <v>522426199304150025</v>
      </c>
    </row>
    <row r="384" spans="1:11" hidden="1">
      <c r="A384" s="14" t="s">
        <v>425</v>
      </c>
      <c r="B384" s="5">
        <v>20190610719</v>
      </c>
      <c r="C384" s="5" t="s">
        <v>157</v>
      </c>
      <c r="D384" s="5" t="s">
        <v>5</v>
      </c>
      <c r="E384" s="5">
        <v>67.8</v>
      </c>
      <c r="F384" s="5">
        <f t="shared" si="11"/>
        <v>63</v>
      </c>
      <c r="G384" s="5" t="s">
        <v>211</v>
      </c>
      <c r="H384" s="10">
        <f>VLOOKUP(B384,[1]Sheet2!$C$2:$Q$565,13,FALSE)</f>
        <v>15985163589</v>
      </c>
      <c r="J384" s="15" t="str">
        <f>VLOOKUP(B384,[1]Sheet2!$C$2:$Q$565,6,FALSE)</f>
        <v>临床医学</v>
      </c>
      <c r="K384" s="15" t="str">
        <f>VLOOKUP(B384,[1]Sheet2!$C$2:$Q$565,10,FALSE)</f>
        <v>520121199507241824</v>
      </c>
    </row>
    <row r="385" spans="1:11" hidden="1">
      <c r="A385" s="14" t="s">
        <v>426</v>
      </c>
      <c r="B385" s="5">
        <v>20190610809</v>
      </c>
      <c r="C385" s="5" t="s">
        <v>157</v>
      </c>
      <c r="D385" s="5" t="s">
        <v>5</v>
      </c>
      <c r="E385" s="5">
        <v>67.8</v>
      </c>
      <c r="F385" s="5">
        <f t="shared" si="11"/>
        <v>63</v>
      </c>
      <c r="G385" s="5" t="s">
        <v>211</v>
      </c>
      <c r="H385" s="10">
        <f>VLOOKUP(B385,[1]Sheet2!$C$2:$Q$565,13,FALSE)</f>
        <v>15872570820</v>
      </c>
      <c r="J385" s="15" t="str">
        <f>VLOOKUP(B385,[1]Sheet2!$C$2:$Q$565,6,FALSE)</f>
        <v>临床医学</v>
      </c>
      <c r="K385" s="15" t="str">
        <f>VLOOKUP(B385,[1]Sheet2!$C$2:$Q$565,10,FALSE)</f>
        <v>520122199802153444</v>
      </c>
    </row>
    <row r="386" spans="1:11" hidden="1">
      <c r="A386" s="14" t="s">
        <v>427</v>
      </c>
      <c r="B386" s="5">
        <v>20190611608</v>
      </c>
      <c r="C386" s="5" t="s">
        <v>157</v>
      </c>
      <c r="D386" s="5" t="s">
        <v>5</v>
      </c>
      <c r="E386" s="5">
        <v>67.5</v>
      </c>
      <c r="F386" s="5">
        <f t="shared" ref="F386:F449" si="12">RANK(E386,E$322:E$503,0)</f>
        <v>65</v>
      </c>
      <c r="G386" s="5" t="s">
        <v>211</v>
      </c>
      <c r="H386" s="10">
        <f>VLOOKUP(B386,[1]Sheet2!$C$2:$Q$565,13,FALSE)</f>
        <v>18212016396</v>
      </c>
      <c r="J386" s="15" t="str">
        <f>VLOOKUP(B386,[1]Sheet2!$C$2:$Q$565,6,FALSE)</f>
        <v>中医学</v>
      </c>
      <c r="K386" s="15" t="str">
        <f>VLOOKUP(B386,[1]Sheet2!$C$2:$Q$565,10,FALSE)</f>
        <v>520111199205081826</v>
      </c>
    </row>
    <row r="387" spans="1:11" hidden="1">
      <c r="A387" s="14" t="s">
        <v>428</v>
      </c>
      <c r="B387" s="5">
        <v>20190611114</v>
      </c>
      <c r="C387" s="5" t="s">
        <v>157</v>
      </c>
      <c r="D387" s="5" t="s">
        <v>5</v>
      </c>
      <c r="E387" s="5">
        <v>67.3</v>
      </c>
      <c r="F387" s="5">
        <f t="shared" si="12"/>
        <v>66</v>
      </c>
      <c r="G387" s="5" t="s">
        <v>211</v>
      </c>
      <c r="H387" s="10">
        <f>VLOOKUP(B387,[1]Sheet2!$C$2:$Q$565,13,FALSE)</f>
        <v>18311546240</v>
      </c>
      <c r="J387" s="15" t="str">
        <f>VLOOKUP(B387,[1]Sheet2!$C$2:$Q$565,6,FALSE)</f>
        <v>针灸推拿学</v>
      </c>
      <c r="K387" s="15" t="str">
        <f>VLOOKUP(B387,[1]Sheet2!$C$2:$Q$565,10,FALSE)</f>
        <v>522527199403121328</v>
      </c>
    </row>
    <row r="388" spans="1:11" hidden="1">
      <c r="A388" s="14" t="s">
        <v>429</v>
      </c>
      <c r="B388" s="5">
        <v>20190611318</v>
      </c>
      <c r="C388" s="5" t="s">
        <v>157</v>
      </c>
      <c r="D388" s="5" t="s">
        <v>5</v>
      </c>
      <c r="E388" s="5">
        <v>67.2</v>
      </c>
      <c r="F388" s="5">
        <f t="shared" si="12"/>
        <v>67</v>
      </c>
      <c r="G388" s="5" t="s">
        <v>211</v>
      </c>
      <c r="H388" s="10">
        <f>VLOOKUP(B388,[1]Sheet2!$C$2:$Q$565,13,FALSE)</f>
        <v>18275619282</v>
      </c>
      <c r="J388" s="15" t="str">
        <f>VLOOKUP(B388,[1]Sheet2!$C$2:$Q$565,6,FALSE)</f>
        <v>中医学</v>
      </c>
      <c r="K388" s="15" t="str">
        <f>VLOOKUP(B388,[1]Sheet2!$C$2:$Q$565,10,FALSE)</f>
        <v>520181199211021722</v>
      </c>
    </row>
    <row r="389" spans="1:11" hidden="1">
      <c r="A389" s="14" t="s">
        <v>430</v>
      </c>
      <c r="B389" s="5">
        <v>20190610322</v>
      </c>
      <c r="C389" s="5" t="s">
        <v>157</v>
      </c>
      <c r="D389" s="5" t="s">
        <v>5</v>
      </c>
      <c r="E389" s="5">
        <v>66.8</v>
      </c>
      <c r="F389" s="5">
        <f t="shared" si="12"/>
        <v>68</v>
      </c>
      <c r="G389" s="5" t="s">
        <v>211</v>
      </c>
      <c r="H389" s="10">
        <f>VLOOKUP(B389,[1]Sheet2!$C$2:$Q$565,13,FALSE)</f>
        <v>13639123719</v>
      </c>
      <c r="J389" s="15" t="str">
        <f>VLOOKUP(B389,[1]Sheet2!$C$2:$Q$565,6,FALSE)</f>
        <v>临床医学</v>
      </c>
      <c r="K389" s="15" t="str">
        <f>VLOOKUP(B389,[1]Sheet2!$C$2:$Q$565,10,FALSE)</f>
        <v>522522198402011219</v>
      </c>
    </row>
    <row r="390" spans="1:11" hidden="1">
      <c r="A390" s="14" t="s">
        <v>431</v>
      </c>
      <c r="B390" s="5">
        <v>20190610102</v>
      </c>
      <c r="C390" s="5" t="s">
        <v>157</v>
      </c>
      <c r="D390" s="5" t="s">
        <v>5</v>
      </c>
      <c r="E390" s="5">
        <v>66.400000000000006</v>
      </c>
      <c r="F390" s="5">
        <f t="shared" si="12"/>
        <v>69</v>
      </c>
      <c r="G390" s="5" t="s">
        <v>211</v>
      </c>
      <c r="H390" s="10">
        <f>VLOOKUP(B390,[1]Sheet2!$C$2:$Q$565,13,FALSE)</f>
        <v>18785586523</v>
      </c>
      <c r="J390" s="15" t="str">
        <f>VLOOKUP(B390,[1]Sheet2!$C$2:$Q$565,6,FALSE)</f>
        <v>临床医学</v>
      </c>
      <c r="K390" s="15" t="str">
        <f>VLOOKUP(B390,[1]Sheet2!$C$2:$Q$565,10,FALSE)</f>
        <v>522124199207272814</v>
      </c>
    </row>
    <row r="391" spans="1:11" hidden="1">
      <c r="A391" s="14" t="s">
        <v>432</v>
      </c>
      <c r="B391" s="5">
        <v>20190611018</v>
      </c>
      <c r="C391" s="5" t="s">
        <v>157</v>
      </c>
      <c r="D391" s="5" t="s">
        <v>5</v>
      </c>
      <c r="E391" s="5">
        <v>65.900000000000006</v>
      </c>
      <c r="F391" s="5">
        <f t="shared" si="12"/>
        <v>70</v>
      </c>
      <c r="G391" s="5" t="s">
        <v>211</v>
      </c>
      <c r="H391" s="10">
        <f>VLOOKUP(B391,[1]Sheet2!$C$2:$Q$565,13,FALSE)</f>
        <v>18300916030</v>
      </c>
      <c r="J391" s="15" t="str">
        <f>VLOOKUP(B391,[1]Sheet2!$C$2:$Q$565,6,FALSE)</f>
        <v>中医学</v>
      </c>
      <c r="K391" s="15" t="str">
        <f>VLOOKUP(B391,[1]Sheet2!$C$2:$Q$565,10,FALSE)</f>
        <v>520121199807284463</v>
      </c>
    </row>
    <row r="392" spans="1:11" hidden="1">
      <c r="A392" s="14" t="s">
        <v>433</v>
      </c>
      <c r="B392" s="5">
        <v>20190611118</v>
      </c>
      <c r="C392" s="5" t="s">
        <v>157</v>
      </c>
      <c r="D392" s="5" t="s">
        <v>5</v>
      </c>
      <c r="E392" s="5">
        <v>65.900000000000006</v>
      </c>
      <c r="F392" s="5">
        <f t="shared" si="12"/>
        <v>70</v>
      </c>
      <c r="G392" s="5" t="s">
        <v>211</v>
      </c>
      <c r="H392" s="10">
        <f>VLOOKUP(B392,[1]Sheet2!$C$2:$Q$565,13,FALSE)</f>
        <v>18300924287</v>
      </c>
      <c r="J392" s="15" t="str">
        <f>VLOOKUP(B392,[1]Sheet2!$C$2:$Q$565,6,FALSE)</f>
        <v>临床医学</v>
      </c>
      <c r="K392" s="15" t="str">
        <f>VLOOKUP(B392,[1]Sheet2!$C$2:$Q$565,10,FALSE)</f>
        <v>522322199403082872</v>
      </c>
    </row>
    <row r="393" spans="1:11" hidden="1">
      <c r="A393" s="14" t="s">
        <v>434</v>
      </c>
      <c r="B393" s="5">
        <v>20190611121</v>
      </c>
      <c r="C393" s="5" t="s">
        <v>157</v>
      </c>
      <c r="D393" s="5" t="s">
        <v>5</v>
      </c>
      <c r="E393" s="5">
        <v>65.900000000000006</v>
      </c>
      <c r="F393" s="5">
        <f t="shared" si="12"/>
        <v>70</v>
      </c>
      <c r="G393" s="5" t="s">
        <v>211</v>
      </c>
      <c r="H393" s="10">
        <f>VLOOKUP(B393,[1]Sheet2!$C$2:$Q$565,13,FALSE)</f>
        <v>18785511004</v>
      </c>
      <c r="J393" s="15" t="str">
        <f>VLOOKUP(B393,[1]Sheet2!$C$2:$Q$565,6,FALSE)</f>
        <v>临床医学</v>
      </c>
      <c r="K393" s="15" t="str">
        <f>VLOOKUP(B393,[1]Sheet2!$C$2:$Q$565,10,FALSE)</f>
        <v>520121199602241822</v>
      </c>
    </row>
    <row r="394" spans="1:11" hidden="1">
      <c r="A394" s="14" t="s">
        <v>435</v>
      </c>
      <c r="B394" s="5">
        <v>20190611402</v>
      </c>
      <c r="C394" s="5" t="s">
        <v>157</v>
      </c>
      <c r="D394" s="5" t="s">
        <v>5</v>
      </c>
      <c r="E394" s="5">
        <v>65.8</v>
      </c>
      <c r="F394" s="5">
        <f t="shared" si="12"/>
        <v>73</v>
      </c>
      <c r="G394" s="5" t="s">
        <v>211</v>
      </c>
      <c r="H394" s="10">
        <f>VLOOKUP(B394,[1]Sheet2!$C$2:$Q$565,13,FALSE)</f>
        <v>18385912071</v>
      </c>
      <c r="J394" s="15" t="str">
        <f>VLOOKUP(B394,[1]Sheet2!$C$2:$Q$565,6,FALSE)</f>
        <v>中医学</v>
      </c>
      <c r="K394" s="15" t="str">
        <f>VLOOKUP(B394,[1]Sheet2!$C$2:$Q$565,10,FALSE)</f>
        <v>522226199707290013</v>
      </c>
    </row>
    <row r="395" spans="1:11" hidden="1">
      <c r="A395" s="14" t="s">
        <v>436</v>
      </c>
      <c r="B395" s="5">
        <v>20190611325</v>
      </c>
      <c r="C395" s="5" t="s">
        <v>157</v>
      </c>
      <c r="D395" s="5" t="s">
        <v>5</v>
      </c>
      <c r="E395" s="5">
        <v>65.400000000000006</v>
      </c>
      <c r="F395" s="5">
        <f t="shared" si="12"/>
        <v>74</v>
      </c>
      <c r="G395" s="5" t="s">
        <v>211</v>
      </c>
      <c r="H395" s="10">
        <f>VLOOKUP(B395,[1]Sheet2!$C$2:$Q$565,13,FALSE)</f>
        <v>18000318584</v>
      </c>
      <c r="J395" s="15" t="str">
        <f>VLOOKUP(B395,[1]Sheet2!$C$2:$Q$565,6,FALSE)</f>
        <v>临床医学</v>
      </c>
      <c r="K395" s="15" t="str">
        <f>VLOOKUP(B395,[1]Sheet2!$C$2:$Q$565,10,FALSE)</f>
        <v>522128199705030047</v>
      </c>
    </row>
    <row r="396" spans="1:11" hidden="1">
      <c r="A396" s="14" t="s">
        <v>437</v>
      </c>
      <c r="B396" s="5">
        <v>20190610113</v>
      </c>
      <c r="C396" s="5" t="s">
        <v>157</v>
      </c>
      <c r="D396" s="5" t="s">
        <v>5</v>
      </c>
      <c r="E396" s="5">
        <v>65</v>
      </c>
      <c r="F396" s="5">
        <f t="shared" si="12"/>
        <v>75</v>
      </c>
      <c r="G396" s="5" t="s">
        <v>211</v>
      </c>
      <c r="H396" s="10">
        <f>VLOOKUP(B396,[1]Sheet2!$C$2:$Q$565,13,FALSE)</f>
        <v>13885828007</v>
      </c>
      <c r="J396" s="15" t="str">
        <f>VLOOKUP(B396,[1]Sheet2!$C$2:$Q$565,6,FALSE)</f>
        <v>中医学</v>
      </c>
      <c r="K396" s="15" t="str">
        <f>VLOOKUP(B396,[1]Sheet2!$C$2:$Q$565,10,FALSE)</f>
        <v>520202199604298431</v>
      </c>
    </row>
    <row r="397" spans="1:11" hidden="1">
      <c r="A397" s="14" t="s">
        <v>438</v>
      </c>
      <c r="B397" s="5">
        <v>20190610914</v>
      </c>
      <c r="C397" s="5" t="s">
        <v>157</v>
      </c>
      <c r="D397" s="5" t="s">
        <v>5</v>
      </c>
      <c r="E397" s="5">
        <v>65</v>
      </c>
      <c r="F397" s="5">
        <f t="shared" si="12"/>
        <v>75</v>
      </c>
      <c r="G397" s="5" t="s">
        <v>211</v>
      </c>
      <c r="H397" s="10">
        <f>VLOOKUP(B397,[1]Sheet2!$C$2:$Q$565,13,FALSE)</f>
        <v>15985455464</v>
      </c>
      <c r="J397" s="15" t="str">
        <f>VLOOKUP(B397,[1]Sheet2!$C$2:$Q$565,6,FALSE)</f>
        <v>中医学</v>
      </c>
      <c r="K397" s="15" t="str">
        <f>VLOOKUP(B397,[1]Sheet2!$C$2:$Q$565,10,FALSE)</f>
        <v>522422199504191010</v>
      </c>
    </row>
    <row r="398" spans="1:11" hidden="1">
      <c r="A398" s="14" t="s">
        <v>439</v>
      </c>
      <c r="B398" s="5">
        <v>20190610217</v>
      </c>
      <c r="C398" s="5" t="s">
        <v>157</v>
      </c>
      <c r="D398" s="5" t="s">
        <v>5</v>
      </c>
      <c r="E398" s="5">
        <v>64.8</v>
      </c>
      <c r="F398" s="5">
        <f t="shared" si="12"/>
        <v>77</v>
      </c>
      <c r="G398" s="5" t="s">
        <v>211</v>
      </c>
      <c r="H398" s="10">
        <f>VLOOKUP(B398,[1]Sheet2!$C$2:$Q$565,13,FALSE)</f>
        <v>13639116181</v>
      </c>
      <c r="J398" s="15" t="str">
        <f>VLOOKUP(B398,[1]Sheet2!$C$2:$Q$565,6,FALSE)</f>
        <v>临床医学全科医学</v>
      </c>
      <c r="K398" s="15" t="str">
        <f>VLOOKUP(B398,[1]Sheet2!$C$2:$Q$565,10,FALSE)</f>
        <v>520121198703096041</v>
      </c>
    </row>
    <row r="399" spans="1:11" hidden="1">
      <c r="A399" s="14" t="s">
        <v>440</v>
      </c>
      <c r="B399" s="5">
        <v>20190610923</v>
      </c>
      <c r="C399" s="5" t="s">
        <v>157</v>
      </c>
      <c r="D399" s="5" t="s">
        <v>5</v>
      </c>
      <c r="E399" s="5">
        <v>64.8</v>
      </c>
      <c r="F399" s="5">
        <f t="shared" si="12"/>
        <v>77</v>
      </c>
      <c r="G399" s="5" t="s">
        <v>211</v>
      </c>
      <c r="H399" s="10">
        <f>VLOOKUP(B399,[1]Sheet2!$C$2:$Q$565,13,FALSE)</f>
        <v>18386628580</v>
      </c>
      <c r="J399" s="15" t="str">
        <f>VLOOKUP(B399,[1]Sheet2!$C$2:$Q$565,6,FALSE)</f>
        <v>临床医学</v>
      </c>
      <c r="K399" s="15" t="str">
        <f>VLOOKUP(B399,[1]Sheet2!$C$2:$Q$565,10,FALSE)</f>
        <v>520121199403266621</v>
      </c>
    </row>
    <row r="400" spans="1:11" hidden="1">
      <c r="A400" s="14" t="s">
        <v>441</v>
      </c>
      <c r="B400" s="5">
        <v>20190610218</v>
      </c>
      <c r="C400" s="5" t="s">
        <v>157</v>
      </c>
      <c r="D400" s="5" t="s">
        <v>5</v>
      </c>
      <c r="E400" s="5">
        <v>64.599999999999994</v>
      </c>
      <c r="F400" s="5">
        <f t="shared" si="12"/>
        <v>79</v>
      </c>
      <c r="G400" s="5" t="s">
        <v>211</v>
      </c>
      <c r="H400" s="10">
        <f>VLOOKUP(B400,[1]Sheet2!$C$2:$Q$565,13,FALSE)</f>
        <v>18385550714</v>
      </c>
      <c r="J400" s="15" t="str">
        <f>VLOOKUP(B400,[1]Sheet2!$C$2:$Q$565,6,FALSE)</f>
        <v>临床医学</v>
      </c>
      <c r="K400" s="15" t="str">
        <f>VLOOKUP(B400,[1]Sheet2!$C$2:$Q$565,10,FALSE)</f>
        <v>52272419990409004X</v>
      </c>
    </row>
    <row r="401" spans="1:11" hidden="1">
      <c r="A401" s="14" t="s">
        <v>442</v>
      </c>
      <c r="B401" s="5">
        <v>20190610704</v>
      </c>
      <c r="C401" s="5" t="s">
        <v>157</v>
      </c>
      <c r="D401" s="5" t="s">
        <v>5</v>
      </c>
      <c r="E401" s="5">
        <v>64.599999999999994</v>
      </c>
      <c r="F401" s="5">
        <f t="shared" si="12"/>
        <v>79</v>
      </c>
      <c r="G401" s="5" t="s">
        <v>211</v>
      </c>
      <c r="H401" s="10">
        <f>VLOOKUP(B401,[1]Sheet2!$C$2:$Q$565,13,FALSE)</f>
        <v>18786524619</v>
      </c>
      <c r="J401" s="15" t="str">
        <f>VLOOKUP(B401,[1]Sheet2!$C$2:$Q$565,6,FALSE)</f>
        <v>临床医学</v>
      </c>
      <c r="K401" s="15" t="str">
        <f>VLOOKUP(B401,[1]Sheet2!$C$2:$Q$565,10,FALSE)</f>
        <v>522427199809012425</v>
      </c>
    </row>
    <row r="402" spans="1:11" hidden="1">
      <c r="A402" s="14" t="s">
        <v>443</v>
      </c>
      <c r="B402" s="5">
        <v>20190611522</v>
      </c>
      <c r="C402" s="5" t="s">
        <v>157</v>
      </c>
      <c r="D402" s="5" t="s">
        <v>5</v>
      </c>
      <c r="E402" s="5">
        <v>64.400000000000006</v>
      </c>
      <c r="F402" s="5">
        <f t="shared" si="12"/>
        <v>81</v>
      </c>
      <c r="G402" s="5" t="s">
        <v>211</v>
      </c>
      <c r="H402" s="10">
        <f>VLOOKUP(B402,[1]Sheet2!$C$2:$Q$565,13,FALSE)</f>
        <v>13511855474</v>
      </c>
      <c r="J402" s="15" t="str">
        <f>VLOOKUP(B402,[1]Sheet2!$C$2:$Q$565,6,FALSE)</f>
        <v>中医学</v>
      </c>
      <c r="K402" s="15" t="str">
        <f>VLOOKUP(B402,[1]Sheet2!$C$2:$Q$565,10,FALSE)</f>
        <v>522129199605283019</v>
      </c>
    </row>
    <row r="403" spans="1:11" hidden="1">
      <c r="A403" s="14" t="s">
        <v>444</v>
      </c>
      <c r="B403" s="5">
        <v>20190610805</v>
      </c>
      <c r="C403" s="5" t="s">
        <v>157</v>
      </c>
      <c r="D403" s="5" t="s">
        <v>5</v>
      </c>
      <c r="E403" s="5">
        <v>64.2</v>
      </c>
      <c r="F403" s="5">
        <f t="shared" si="12"/>
        <v>82</v>
      </c>
      <c r="G403" s="5" t="s">
        <v>211</v>
      </c>
      <c r="H403" s="10">
        <f>VLOOKUP(B403,[1]Sheet2!$C$2:$Q$565,13,FALSE)</f>
        <v>18230758235</v>
      </c>
      <c r="J403" s="15" t="str">
        <f>VLOOKUP(B403,[1]Sheet2!$C$2:$Q$565,6,FALSE)</f>
        <v>临床医学</v>
      </c>
      <c r="K403" s="15" t="str">
        <f>VLOOKUP(B403,[1]Sheet2!$C$2:$Q$565,10,FALSE)</f>
        <v>522401199511023822</v>
      </c>
    </row>
    <row r="404" spans="1:11" hidden="1">
      <c r="A404" s="14" t="s">
        <v>445</v>
      </c>
      <c r="B404" s="5">
        <v>20190611006</v>
      </c>
      <c r="C404" s="5" t="s">
        <v>157</v>
      </c>
      <c r="D404" s="5" t="s">
        <v>5</v>
      </c>
      <c r="E404" s="5">
        <v>64.2</v>
      </c>
      <c r="F404" s="5">
        <f t="shared" si="12"/>
        <v>82</v>
      </c>
      <c r="G404" s="5" t="s">
        <v>211</v>
      </c>
      <c r="H404" s="10">
        <f>VLOOKUP(B404,[1]Sheet2!$C$2:$Q$565,13,FALSE)</f>
        <v>15808505534</v>
      </c>
      <c r="J404" s="15" t="str">
        <f>VLOOKUP(B404,[1]Sheet2!$C$2:$Q$565,6,FALSE)</f>
        <v>临床医学</v>
      </c>
      <c r="K404" s="15" t="str">
        <f>VLOOKUP(B404,[1]Sheet2!$C$2:$Q$565,10,FALSE)</f>
        <v>52018119951120482X</v>
      </c>
    </row>
    <row r="405" spans="1:11" hidden="1">
      <c r="A405" s="14" t="s">
        <v>446</v>
      </c>
      <c r="B405" s="5">
        <v>20190611014</v>
      </c>
      <c r="C405" s="5" t="s">
        <v>157</v>
      </c>
      <c r="D405" s="5" t="s">
        <v>5</v>
      </c>
      <c r="E405" s="5">
        <v>64.099999999999994</v>
      </c>
      <c r="F405" s="5">
        <f t="shared" si="12"/>
        <v>84</v>
      </c>
      <c r="G405" s="5" t="s">
        <v>211</v>
      </c>
      <c r="H405" s="10">
        <f>VLOOKUP(B405,[1]Sheet2!$C$2:$Q$565,13,FALSE)</f>
        <v>17585518016</v>
      </c>
      <c r="J405" s="15" t="str">
        <f>VLOOKUP(B405,[1]Sheet2!$C$2:$Q$565,6,FALSE)</f>
        <v>临床医学</v>
      </c>
      <c r="K405" s="15" t="str">
        <f>VLOOKUP(B405,[1]Sheet2!$C$2:$Q$565,10,FALSE)</f>
        <v>520121199806202817</v>
      </c>
    </row>
    <row r="406" spans="1:11" hidden="1">
      <c r="A406" s="14" t="s">
        <v>447</v>
      </c>
      <c r="B406" s="5">
        <v>20190610913</v>
      </c>
      <c r="C406" s="5" t="s">
        <v>157</v>
      </c>
      <c r="D406" s="5" t="s">
        <v>5</v>
      </c>
      <c r="E406" s="5">
        <v>64</v>
      </c>
      <c r="F406" s="5">
        <f t="shared" si="12"/>
        <v>85</v>
      </c>
      <c r="G406" s="5" t="s">
        <v>211</v>
      </c>
      <c r="H406" s="10">
        <f>VLOOKUP(B406,[1]Sheet2!$C$2:$Q$565,13,FALSE)</f>
        <v>18311517024</v>
      </c>
      <c r="J406" s="15" t="str">
        <f>VLOOKUP(B406,[1]Sheet2!$C$2:$Q$565,6,FALSE)</f>
        <v>临床医学</v>
      </c>
      <c r="K406" s="15" t="str">
        <f>VLOOKUP(B406,[1]Sheet2!$C$2:$Q$565,10,FALSE)</f>
        <v>522127199608013513</v>
      </c>
    </row>
    <row r="407" spans="1:11" hidden="1">
      <c r="A407" s="14" t="s">
        <v>448</v>
      </c>
      <c r="B407" s="5">
        <v>20190611313</v>
      </c>
      <c r="C407" s="5" t="s">
        <v>157</v>
      </c>
      <c r="D407" s="5" t="s">
        <v>5</v>
      </c>
      <c r="E407" s="5">
        <v>64</v>
      </c>
      <c r="F407" s="5">
        <f t="shared" si="12"/>
        <v>85</v>
      </c>
      <c r="G407" s="5" t="s">
        <v>211</v>
      </c>
      <c r="H407" s="10">
        <f>VLOOKUP(B407,[1]Sheet2!$C$2:$Q$565,13,FALSE)</f>
        <v>18892499518</v>
      </c>
      <c r="J407" s="15" t="str">
        <f>VLOOKUP(B407,[1]Sheet2!$C$2:$Q$565,6,FALSE)</f>
        <v>临床医学</v>
      </c>
      <c r="K407" s="15" t="str">
        <f>VLOOKUP(B407,[1]Sheet2!$C$2:$Q$565,10,FALSE)</f>
        <v>522124199701014036</v>
      </c>
    </row>
    <row r="408" spans="1:11" hidden="1">
      <c r="A408" s="14" t="s">
        <v>449</v>
      </c>
      <c r="B408" s="5">
        <v>20190610305</v>
      </c>
      <c r="C408" s="5" t="s">
        <v>157</v>
      </c>
      <c r="D408" s="5" t="s">
        <v>5</v>
      </c>
      <c r="E408" s="5">
        <v>63.9</v>
      </c>
      <c r="F408" s="5">
        <f t="shared" si="12"/>
        <v>87</v>
      </c>
      <c r="G408" s="5" t="s">
        <v>211</v>
      </c>
      <c r="H408" s="10">
        <f>VLOOKUP(B408,[1]Sheet2!$C$2:$Q$565,13,FALSE)</f>
        <v>18386629209</v>
      </c>
      <c r="J408" s="15" t="str">
        <f>VLOOKUP(B408,[1]Sheet2!$C$2:$Q$565,6,FALSE)</f>
        <v>临床医学</v>
      </c>
      <c r="K408" s="15" t="str">
        <f>VLOOKUP(B408,[1]Sheet2!$C$2:$Q$565,10,FALSE)</f>
        <v>520201199507063220</v>
      </c>
    </row>
    <row r="409" spans="1:11" hidden="1">
      <c r="A409" s="14" t="s">
        <v>450</v>
      </c>
      <c r="B409" s="5">
        <v>20190611012</v>
      </c>
      <c r="C409" s="5" t="s">
        <v>157</v>
      </c>
      <c r="D409" s="5" t="s">
        <v>5</v>
      </c>
      <c r="E409" s="5">
        <v>63.4</v>
      </c>
      <c r="F409" s="5">
        <f t="shared" si="12"/>
        <v>88</v>
      </c>
      <c r="G409" s="5" t="s">
        <v>211</v>
      </c>
      <c r="H409" s="10">
        <f>VLOOKUP(B409,[1]Sheet2!$C$2:$Q$565,13,FALSE)</f>
        <v>18230793058</v>
      </c>
      <c r="J409" s="15" t="str">
        <f>VLOOKUP(B409,[1]Sheet2!$C$2:$Q$565,6,FALSE)</f>
        <v>临床医学</v>
      </c>
      <c r="K409" s="15" t="str">
        <f>VLOOKUP(B409,[1]Sheet2!$C$2:$Q$565,10,FALSE)</f>
        <v>522401199508138426</v>
      </c>
    </row>
    <row r="410" spans="1:11" hidden="1">
      <c r="A410" s="14" t="s">
        <v>451</v>
      </c>
      <c r="B410" s="5">
        <v>20190610430</v>
      </c>
      <c r="C410" s="5" t="s">
        <v>157</v>
      </c>
      <c r="D410" s="5" t="s">
        <v>5</v>
      </c>
      <c r="E410" s="5">
        <v>63.3</v>
      </c>
      <c r="F410" s="5">
        <f t="shared" si="12"/>
        <v>89</v>
      </c>
      <c r="G410" s="5" t="s">
        <v>211</v>
      </c>
      <c r="H410" s="10">
        <f>VLOOKUP(B410,[1]Sheet2!$C$2:$Q$565,13,FALSE)</f>
        <v>15519126307</v>
      </c>
      <c r="J410" s="15" t="str">
        <f>VLOOKUP(B410,[1]Sheet2!$C$2:$Q$565,6,FALSE)</f>
        <v>临床医学</v>
      </c>
      <c r="K410" s="15" t="str">
        <f>VLOOKUP(B410,[1]Sheet2!$C$2:$Q$565,10,FALSE)</f>
        <v>520121199710170021</v>
      </c>
    </row>
    <row r="411" spans="1:11" hidden="1">
      <c r="A411" s="14" t="s">
        <v>452</v>
      </c>
      <c r="B411" s="5">
        <v>20190611308</v>
      </c>
      <c r="C411" s="5" t="s">
        <v>157</v>
      </c>
      <c r="D411" s="5" t="s">
        <v>5</v>
      </c>
      <c r="E411" s="5">
        <v>63.1</v>
      </c>
      <c r="F411" s="5">
        <f t="shared" si="12"/>
        <v>90</v>
      </c>
      <c r="G411" s="5" t="s">
        <v>211</v>
      </c>
      <c r="H411" s="10">
        <f>VLOOKUP(B411,[1]Sheet2!$C$2:$Q$565,13,FALSE)</f>
        <v>19808412131</v>
      </c>
      <c r="J411" s="15" t="str">
        <f>VLOOKUP(B411,[1]Sheet2!$C$2:$Q$565,6,FALSE)</f>
        <v>临床医学</v>
      </c>
      <c r="K411" s="15" t="str">
        <f>VLOOKUP(B411,[1]Sheet2!$C$2:$Q$565,10,FALSE)</f>
        <v>52242719910811682x</v>
      </c>
    </row>
    <row r="412" spans="1:11" hidden="1">
      <c r="A412" s="14" t="s">
        <v>453</v>
      </c>
      <c r="B412" s="5">
        <v>20190611804</v>
      </c>
      <c r="C412" s="5" t="s">
        <v>157</v>
      </c>
      <c r="D412" s="5" t="s">
        <v>5</v>
      </c>
      <c r="E412" s="5">
        <v>63.1</v>
      </c>
      <c r="F412" s="5">
        <f t="shared" si="12"/>
        <v>90</v>
      </c>
      <c r="G412" s="5" t="s">
        <v>211</v>
      </c>
      <c r="H412" s="10">
        <f>VLOOKUP(B412,[1]Sheet2!$C$2:$Q$565,13,FALSE)</f>
        <v>13312406956</v>
      </c>
      <c r="J412" s="15" t="str">
        <f>VLOOKUP(B412,[1]Sheet2!$C$2:$Q$565,6,FALSE)</f>
        <v>临床医学</v>
      </c>
      <c r="K412" s="15" t="str">
        <f>VLOOKUP(B412,[1]Sheet2!$C$2:$Q$565,10,FALSE)</f>
        <v>522528199502062016</v>
      </c>
    </row>
    <row r="413" spans="1:11" hidden="1">
      <c r="A413" s="14" t="s">
        <v>454</v>
      </c>
      <c r="B413" s="5">
        <v>20190611113</v>
      </c>
      <c r="C413" s="5" t="s">
        <v>157</v>
      </c>
      <c r="D413" s="5" t="s">
        <v>5</v>
      </c>
      <c r="E413" s="5">
        <v>62.8</v>
      </c>
      <c r="F413" s="5">
        <f t="shared" si="12"/>
        <v>92</v>
      </c>
      <c r="G413" s="5" t="s">
        <v>211</v>
      </c>
      <c r="H413" s="10">
        <f>VLOOKUP(B413,[1]Sheet2!$C$2:$Q$565,13,FALSE)</f>
        <v>18286161958</v>
      </c>
      <c r="J413" s="15" t="str">
        <f>VLOOKUP(B413,[1]Sheet2!$C$2:$Q$565,6,FALSE)</f>
        <v>临床医学</v>
      </c>
      <c r="K413" s="15" t="str">
        <f>VLOOKUP(B413,[1]Sheet2!$C$2:$Q$565,10,FALSE)</f>
        <v>520121199703104210</v>
      </c>
    </row>
    <row r="414" spans="1:11" hidden="1">
      <c r="A414" s="14" t="s">
        <v>455</v>
      </c>
      <c r="B414" s="5">
        <v>20190610816</v>
      </c>
      <c r="C414" s="5" t="s">
        <v>157</v>
      </c>
      <c r="D414" s="5" t="s">
        <v>5</v>
      </c>
      <c r="E414" s="5">
        <v>62.7</v>
      </c>
      <c r="F414" s="5">
        <f t="shared" si="12"/>
        <v>93</v>
      </c>
      <c r="G414" s="5" t="s">
        <v>211</v>
      </c>
      <c r="H414" s="10">
        <f>VLOOKUP(B414,[1]Sheet2!$C$2:$Q$565,13,FALSE)</f>
        <v>18334056683</v>
      </c>
      <c r="J414" s="15" t="str">
        <f>VLOOKUP(B414,[1]Sheet2!$C$2:$Q$565,6,FALSE)</f>
        <v>临床医学</v>
      </c>
      <c r="K414" s="15" t="str">
        <f>VLOOKUP(B414,[1]Sheet2!$C$2:$Q$565,10,FALSE)</f>
        <v>52012119960411662X</v>
      </c>
    </row>
    <row r="415" spans="1:11" hidden="1">
      <c r="A415" s="14" t="s">
        <v>456</v>
      </c>
      <c r="B415" s="5">
        <v>20190611115</v>
      </c>
      <c r="C415" s="5" t="s">
        <v>157</v>
      </c>
      <c r="D415" s="5" t="s">
        <v>5</v>
      </c>
      <c r="E415" s="5">
        <v>62.6</v>
      </c>
      <c r="F415" s="5">
        <f t="shared" si="12"/>
        <v>94</v>
      </c>
      <c r="G415" s="5" t="s">
        <v>211</v>
      </c>
      <c r="H415" s="10">
        <f>VLOOKUP(B415,[1]Sheet2!$C$2:$Q$565,13,FALSE)</f>
        <v>18302650340</v>
      </c>
      <c r="J415" s="15" t="str">
        <f>VLOOKUP(B415,[1]Sheet2!$C$2:$Q$565,6,FALSE)</f>
        <v>中医学</v>
      </c>
      <c r="K415" s="15" t="str">
        <f>VLOOKUP(B415,[1]Sheet2!$C$2:$Q$565,10,FALSE)</f>
        <v>520121199508103423</v>
      </c>
    </row>
    <row r="416" spans="1:11" hidden="1">
      <c r="A416" s="14" t="s">
        <v>261</v>
      </c>
      <c r="B416" s="5">
        <v>20190611504</v>
      </c>
      <c r="C416" s="5" t="s">
        <v>157</v>
      </c>
      <c r="D416" s="5" t="s">
        <v>5</v>
      </c>
      <c r="E416" s="5">
        <v>62.6</v>
      </c>
      <c r="F416" s="5">
        <f t="shared" si="12"/>
        <v>94</v>
      </c>
      <c r="G416" s="5" t="s">
        <v>211</v>
      </c>
      <c r="H416" s="10">
        <f>VLOOKUP(B416,[1]Sheet2!$C$2:$Q$565,13,FALSE)</f>
        <v>18684104840</v>
      </c>
      <c r="J416" s="15" t="str">
        <f>VLOOKUP(B416,[1]Sheet2!$C$2:$Q$565,6,FALSE)</f>
        <v>中医学</v>
      </c>
      <c r="K416" s="15" t="str">
        <f>VLOOKUP(B416,[1]Sheet2!$C$2:$Q$565,10,FALSE)</f>
        <v>520121199002146629</v>
      </c>
    </row>
    <row r="417" spans="1:11" hidden="1">
      <c r="A417" s="14" t="s">
        <v>457</v>
      </c>
      <c r="B417" s="5">
        <v>20190611815</v>
      </c>
      <c r="C417" s="5" t="s">
        <v>157</v>
      </c>
      <c r="D417" s="5" t="s">
        <v>5</v>
      </c>
      <c r="E417" s="5">
        <v>62.2</v>
      </c>
      <c r="F417" s="5">
        <f t="shared" si="12"/>
        <v>96</v>
      </c>
      <c r="G417" s="5" t="s">
        <v>211</v>
      </c>
      <c r="H417" s="10">
        <f>VLOOKUP(B417,[1]Sheet2!$C$2:$Q$565,13,FALSE)</f>
        <v>13022362151</v>
      </c>
      <c r="J417" s="15" t="str">
        <f>VLOOKUP(B417,[1]Sheet2!$C$2:$Q$565,6,FALSE)</f>
        <v>中医学</v>
      </c>
      <c r="K417" s="15" t="str">
        <f>VLOOKUP(B417,[1]Sheet2!$C$2:$Q$565,10,FALSE)</f>
        <v>52020219970104517x</v>
      </c>
    </row>
    <row r="418" spans="1:11" hidden="1">
      <c r="A418" s="14" t="s">
        <v>458</v>
      </c>
      <c r="B418" s="5">
        <v>20190611222</v>
      </c>
      <c r="C418" s="5" t="s">
        <v>157</v>
      </c>
      <c r="D418" s="5" t="s">
        <v>5</v>
      </c>
      <c r="E418" s="5">
        <v>62.1</v>
      </c>
      <c r="F418" s="5">
        <f t="shared" si="12"/>
        <v>97</v>
      </c>
      <c r="G418" s="5" t="s">
        <v>211</v>
      </c>
      <c r="H418" s="10">
        <f>VLOOKUP(B418,[1]Sheet2!$C$2:$Q$565,13,FALSE)</f>
        <v>18984861713</v>
      </c>
      <c r="J418" s="15" t="str">
        <f>VLOOKUP(B418,[1]Sheet2!$C$2:$Q$565,6,FALSE)</f>
        <v>临床医学</v>
      </c>
      <c r="K418" s="15" t="str">
        <f>VLOOKUP(B418,[1]Sheet2!$C$2:$Q$565,10,FALSE)</f>
        <v>522224199101142021</v>
      </c>
    </row>
    <row r="419" spans="1:11" hidden="1">
      <c r="A419" s="14" t="s">
        <v>459</v>
      </c>
      <c r="B419" s="5">
        <v>20190610302</v>
      </c>
      <c r="C419" s="5" t="s">
        <v>157</v>
      </c>
      <c r="D419" s="5" t="s">
        <v>5</v>
      </c>
      <c r="E419" s="5">
        <v>62</v>
      </c>
      <c r="F419" s="5">
        <f t="shared" si="12"/>
        <v>98</v>
      </c>
      <c r="G419" s="5" t="s">
        <v>211</v>
      </c>
      <c r="H419" s="10">
        <f>VLOOKUP(B419,[1]Sheet2!$C$2:$Q$565,13,FALSE)</f>
        <v>18311605287</v>
      </c>
      <c r="J419" s="15" t="str">
        <f>VLOOKUP(B419,[1]Sheet2!$C$2:$Q$565,6,FALSE)</f>
        <v>临床医学</v>
      </c>
      <c r="K419" s="15" t="str">
        <f>VLOOKUP(B419,[1]Sheet2!$C$2:$Q$565,10,FALSE)</f>
        <v>522130199508261307</v>
      </c>
    </row>
    <row r="420" spans="1:11" hidden="1">
      <c r="A420" s="14" t="s">
        <v>460</v>
      </c>
      <c r="B420" s="5">
        <v>20190611116</v>
      </c>
      <c r="C420" s="5" t="s">
        <v>157</v>
      </c>
      <c r="D420" s="5" t="s">
        <v>5</v>
      </c>
      <c r="E420" s="5">
        <v>62</v>
      </c>
      <c r="F420" s="5">
        <f t="shared" si="12"/>
        <v>98</v>
      </c>
      <c r="G420" s="5" t="s">
        <v>211</v>
      </c>
      <c r="H420" s="10">
        <f>VLOOKUP(B420,[1]Sheet2!$C$2:$Q$565,13,FALSE)</f>
        <v>15985285371</v>
      </c>
      <c r="J420" s="15" t="str">
        <f>VLOOKUP(B420,[1]Sheet2!$C$2:$Q$565,6,FALSE)</f>
        <v>针灸推拿学</v>
      </c>
      <c r="K420" s="15" t="str">
        <f>VLOOKUP(B420,[1]Sheet2!$C$2:$Q$565,10,FALSE)</f>
        <v>522127199510254546</v>
      </c>
    </row>
    <row r="421" spans="1:11" hidden="1">
      <c r="A421" s="14" t="s">
        <v>461</v>
      </c>
      <c r="B421" s="5">
        <v>20190611430</v>
      </c>
      <c r="C421" s="5" t="s">
        <v>157</v>
      </c>
      <c r="D421" s="5" t="s">
        <v>5</v>
      </c>
      <c r="E421" s="5">
        <v>61.6</v>
      </c>
      <c r="F421" s="5">
        <f t="shared" si="12"/>
        <v>100</v>
      </c>
      <c r="G421" s="5" t="s">
        <v>211</v>
      </c>
      <c r="H421" s="10">
        <f>VLOOKUP(B421,[1]Sheet2!$C$2:$Q$565,13,FALSE)</f>
        <v>15085818042</v>
      </c>
      <c r="J421" s="15" t="str">
        <f>VLOOKUP(B421,[1]Sheet2!$C$2:$Q$565,6,FALSE)</f>
        <v>临床医学</v>
      </c>
      <c r="K421" s="15" t="str">
        <f>VLOOKUP(B421,[1]Sheet2!$C$2:$Q$565,10,FALSE)</f>
        <v>522422200104124818</v>
      </c>
    </row>
    <row r="422" spans="1:11" hidden="1">
      <c r="A422" s="14" t="s">
        <v>462</v>
      </c>
      <c r="B422" s="5">
        <v>20190611821</v>
      </c>
      <c r="C422" s="5" t="s">
        <v>157</v>
      </c>
      <c r="D422" s="5" t="s">
        <v>5</v>
      </c>
      <c r="E422" s="5">
        <v>61.6</v>
      </c>
      <c r="F422" s="5">
        <f t="shared" si="12"/>
        <v>100</v>
      </c>
      <c r="G422" s="5" t="s">
        <v>211</v>
      </c>
      <c r="H422" s="10">
        <f>VLOOKUP(B422,[1]Sheet2!$C$2:$Q$565,13,FALSE)</f>
        <v>15285533806</v>
      </c>
      <c r="J422" s="15" t="str">
        <f>VLOOKUP(B422,[1]Sheet2!$C$2:$Q$565,6,FALSE)</f>
        <v>临床医学</v>
      </c>
      <c r="K422" s="15" t="str">
        <f>VLOOKUP(B422,[1]Sheet2!$C$2:$Q$565,10,FALSE)</f>
        <v>52012119960623286x</v>
      </c>
    </row>
    <row r="423" spans="1:11" hidden="1">
      <c r="A423" s="14" t="s">
        <v>463</v>
      </c>
      <c r="B423" s="5">
        <v>20190611404</v>
      </c>
      <c r="C423" s="5" t="s">
        <v>157</v>
      </c>
      <c r="D423" s="5" t="s">
        <v>5</v>
      </c>
      <c r="E423" s="5">
        <v>61.5</v>
      </c>
      <c r="F423" s="5">
        <f t="shared" si="12"/>
        <v>102</v>
      </c>
      <c r="G423" s="5" t="s">
        <v>211</v>
      </c>
      <c r="H423" s="10">
        <f>VLOOKUP(B423,[1]Sheet2!$C$2:$Q$565,13,FALSE)</f>
        <v>18385640587</v>
      </c>
      <c r="J423" s="15" t="str">
        <f>VLOOKUP(B423,[1]Sheet2!$C$2:$Q$565,6,FALSE)</f>
        <v>临床医学</v>
      </c>
      <c r="K423" s="15" t="str">
        <f>VLOOKUP(B423,[1]Sheet2!$C$2:$Q$565,10,FALSE)</f>
        <v>520121199204101285</v>
      </c>
    </row>
    <row r="424" spans="1:11" hidden="1">
      <c r="A424" s="14" t="s">
        <v>464</v>
      </c>
      <c r="B424" s="5">
        <v>20190611515</v>
      </c>
      <c r="C424" s="5" t="s">
        <v>157</v>
      </c>
      <c r="D424" s="5" t="s">
        <v>5</v>
      </c>
      <c r="E424" s="5">
        <v>61.5</v>
      </c>
      <c r="F424" s="5">
        <f t="shared" si="12"/>
        <v>102</v>
      </c>
      <c r="G424" s="5" t="s">
        <v>211</v>
      </c>
      <c r="H424" s="10">
        <f>VLOOKUP(B424,[1]Sheet2!$C$2:$Q$565,13,FALSE)</f>
        <v>18300923426</v>
      </c>
      <c r="J424" s="15" t="str">
        <f>VLOOKUP(B424,[1]Sheet2!$C$2:$Q$565,6,FALSE)</f>
        <v>临床医学</v>
      </c>
      <c r="K424" s="15" t="str">
        <f>VLOOKUP(B424,[1]Sheet2!$C$2:$Q$565,10,FALSE)</f>
        <v>520121199705165228</v>
      </c>
    </row>
    <row r="425" spans="1:11" hidden="1">
      <c r="A425" s="14" t="s">
        <v>465</v>
      </c>
      <c r="B425" s="5">
        <v>20190610607</v>
      </c>
      <c r="C425" s="5" t="s">
        <v>157</v>
      </c>
      <c r="D425" s="5" t="s">
        <v>5</v>
      </c>
      <c r="E425" s="5">
        <v>61.4</v>
      </c>
      <c r="F425" s="5">
        <f t="shared" si="12"/>
        <v>104</v>
      </c>
      <c r="G425" s="5" t="s">
        <v>211</v>
      </c>
      <c r="H425" s="10">
        <f>VLOOKUP(B425,[1]Sheet2!$C$2:$Q$565,13,FALSE)</f>
        <v>15285204865</v>
      </c>
      <c r="J425" s="15" t="str">
        <f>VLOOKUP(B425,[1]Sheet2!$C$2:$Q$565,6,FALSE)</f>
        <v>临床医学</v>
      </c>
      <c r="K425" s="15" t="str">
        <f>VLOOKUP(B425,[1]Sheet2!$C$2:$Q$565,10,FALSE)</f>
        <v>522127199612274521</v>
      </c>
    </row>
    <row r="426" spans="1:11" hidden="1">
      <c r="A426" s="14" t="s">
        <v>466</v>
      </c>
      <c r="B426" s="5">
        <v>20190610410</v>
      </c>
      <c r="C426" s="5" t="s">
        <v>157</v>
      </c>
      <c r="D426" s="5" t="s">
        <v>5</v>
      </c>
      <c r="E426" s="5">
        <v>61.2</v>
      </c>
      <c r="F426" s="5">
        <f t="shared" si="12"/>
        <v>105</v>
      </c>
      <c r="G426" s="5" t="s">
        <v>211</v>
      </c>
      <c r="H426" s="10">
        <f>VLOOKUP(B426,[1]Sheet2!$C$2:$Q$565,13,FALSE)</f>
        <v>18302565430</v>
      </c>
      <c r="J426" s="15" t="str">
        <f>VLOOKUP(B426,[1]Sheet2!$C$2:$Q$565,6,FALSE)</f>
        <v>临床医学</v>
      </c>
      <c r="K426" s="15" t="str">
        <f>VLOOKUP(B426,[1]Sheet2!$C$2:$Q$565,10,FALSE)</f>
        <v>520121199306157642</v>
      </c>
    </row>
    <row r="427" spans="1:11" hidden="1">
      <c r="A427" s="14" t="s">
        <v>467</v>
      </c>
      <c r="B427" s="5">
        <v>20190610613</v>
      </c>
      <c r="C427" s="5" t="s">
        <v>157</v>
      </c>
      <c r="D427" s="5" t="s">
        <v>5</v>
      </c>
      <c r="E427" s="5">
        <v>61.2</v>
      </c>
      <c r="F427" s="5">
        <f t="shared" si="12"/>
        <v>105</v>
      </c>
      <c r="G427" s="5" t="s">
        <v>211</v>
      </c>
      <c r="H427" s="10">
        <f>VLOOKUP(B427,[1]Sheet2!$C$2:$Q$565,13,FALSE)</f>
        <v>18308627334</v>
      </c>
      <c r="J427" s="15" t="str">
        <f>VLOOKUP(B427,[1]Sheet2!$C$2:$Q$565,6,FALSE)</f>
        <v>临床医学</v>
      </c>
      <c r="K427" s="15" t="str">
        <f>VLOOKUP(B427,[1]Sheet2!$C$2:$Q$565,10,FALSE)</f>
        <v>522121199508180447</v>
      </c>
    </row>
    <row r="428" spans="1:11" hidden="1">
      <c r="A428" s="14" t="s">
        <v>468</v>
      </c>
      <c r="B428" s="5">
        <v>20190610901</v>
      </c>
      <c r="C428" s="5" t="s">
        <v>157</v>
      </c>
      <c r="D428" s="5" t="s">
        <v>5</v>
      </c>
      <c r="E428" s="5">
        <v>61</v>
      </c>
      <c r="F428" s="5">
        <f t="shared" si="12"/>
        <v>107</v>
      </c>
      <c r="G428" s="5" t="s">
        <v>211</v>
      </c>
      <c r="H428" s="10">
        <f>VLOOKUP(B428,[1]Sheet2!$C$2:$Q$565,13,FALSE)</f>
        <v>18785759802</v>
      </c>
      <c r="J428" s="15" t="str">
        <f>VLOOKUP(B428,[1]Sheet2!$C$2:$Q$565,6,FALSE)</f>
        <v>临床医学</v>
      </c>
      <c r="K428" s="15" t="str">
        <f>VLOOKUP(B428,[1]Sheet2!$C$2:$Q$565,10,FALSE)</f>
        <v>52242519960601871x</v>
      </c>
    </row>
    <row r="429" spans="1:11" hidden="1">
      <c r="A429" s="14" t="s">
        <v>469</v>
      </c>
      <c r="B429" s="5">
        <v>20190610917</v>
      </c>
      <c r="C429" s="5" t="s">
        <v>157</v>
      </c>
      <c r="D429" s="5" t="s">
        <v>5</v>
      </c>
      <c r="E429" s="5">
        <v>60.8</v>
      </c>
      <c r="F429" s="5">
        <f t="shared" si="12"/>
        <v>108</v>
      </c>
      <c r="G429" s="5" t="s">
        <v>211</v>
      </c>
      <c r="H429" s="10">
        <f>VLOOKUP(B429,[1]Sheet2!$C$2:$Q$565,13,FALSE)</f>
        <v>15284659989</v>
      </c>
      <c r="J429" s="15" t="str">
        <f>VLOOKUP(B429,[1]Sheet2!$C$2:$Q$565,6,FALSE)</f>
        <v>临床医学</v>
      </c>
      <c r="K429" s="15" t="str">
        <f>VLOOKUP(B429,[1]Sheet2!$C$2:$Q$565,10,FALSE)</f>
        <v>522422199802050072</v>
      </c>
    </row>
    <row r="430" spans="1:11" hidden="1">
      <c r="A430" s="14" t="s">
        <v>470</v>
      </c>
      <c r="B430" s="5">
        <v>20190610321</v>
      </c>
      <c r="C430" s="5" t="s">
        <v>157</v>
      </c>
      <c r="D430" s="5" t="s">
        <v>5</v>
      </c>
      <c r="E430" s="5">
        <v>60.6</v>
      </c>
      <c r="F430" s="5">
        <f t="shared" si="12"/>
        <v>109</v>
      </c>
      <c r="G430" s="5" t="s">
        <v>211</v>
      </c>
      <c r="H430" s="10">
        <f>VLOOKUP(B430,[1]Sheet2!$C$2:$Q$565,13,FALSE)</f>
        <v>18311546576</v>
      </c>
      <c r="J430" s="15" t="str">
        <f>VLOOKUP(B430,[1]Sheet2!$C$2:$Q$565,6,FALSE)</f>
        <v>临床医学</v>
      </c>
      <c r="K430" s="15" t="str">
        <f>VLOOKUP(B430,[1]Sheet2!$C$2:$Q$565,10,FALSE)</f>
        <v>522428199209103610</v>
      </c>
    </row>
    <row r="431" spans="1:11" hidden="1">
      <c r="A431" s="14" t="s">
        <v>471</v>
      </c>
      <c r="B431" s="5">
        <v>20190611816</v>
      </c>
      <c r="C431" s="5" t="s">
        <v>157</v>
      </c>
      <c r="D431" s="5" t="s">
        <v>5</v>
      </c>
      <c r="E431" s="5">
        <v>60.6</v>
      </c>
      <c r="F431" s="5">
        <f t="shared" si="12"/>
        <v>109</v>
      </c>
      <c r="G431" s="5" t="s">
        <v>211</v>
      </c>
      <c r="H431" s="10">
        <f>VLOOKUP(B431,[1]Sheet2!$C$2:$Q$565,13,FALSE)</f>
        <v>18722843980</v>
      </c>
      <c r="J431" s="15" t="str">
        <f>VLOOKUP(B431,[1]Sheet2!$C$2:$Q$565,6,FALSE)</f>
        <v>临床医学</v>
      </c>
      <c r="K431" s="15" t="str">
        <f>VLOOKUP(B431,[1]Sheet2!$C$2:$Q$565,10,FALSE)</f>
        <v>522422199401265064</v>
      </c>
    </row>
    <row r="432" spans="1:11" hidden="1">
      <c r="A432" s="14" t="s">
        <v>472</v>
      </c>
      <c r="B432" s="5">
        <v>20190610304</v>
      </c>
      <c r="C432" s="5" t="s">
        <v>157</v>
      </c>
      <c r="D432" s="5" t="s">
        <v>5</v>
      </c>
      <c r="E432" s="5">
        <v>60.2</v>
      </c>
      <c r="F432" s="5">
        <f t="shared" si="12"/>
        <v>111</v>
      </c>
      <c r="G432" s="5" t="s">
        <v>211</v>
      </c>
      <c r="H432" s="10">
        <f>VLOOKUP(B432,[1]Sheet2!$C$2:$Q$565,13,FALSE)</f>
        <v>13678529904</v>
      </c>
      <c r="J432" s="15" t="str">
        <f>VLOOKUP(B432,[1]Sheet2!$C$2:$Q$565,6,FALSE)</f>
        <v>临床医学</v>
      </c>
      <c r="K432" s="15" t="str">
        <f>VLOOKUP(B432,[1]Sheet2!$C$2:$Q$565,10,FALSE)</f>
        <v>522126199303116523</v>
      </c>
    </row>
    <row r="433" spans="1:11" hidden="1">
      <c r="A433" s="14" t="s">
        <v>473</v>
      </c>
      <c r="B433" s="5">
        <v>20190610707</v>
      </c>
      <c r="C433" s="5" t="s">
        <v>157</v>
      </c>
      <c r="D433" s="5" t="s">
        <v>5</v>
      </c>
      <c r="E433" s="5">
        <v>60.2</v>
      </c>
      <c r="F433" s="5">
        <f t="shared" si="12"/>
        <v>111</v>
      </c>
      <c r="G433" s="5" t="s">
        <v>211</v>
      </c>
      <c r="H433" s="10">
        <f>VLOOKUP(B433,[1]Sheet2!$C$2:$Q$565,13,FALSE)</f>
        <v>18286109770</v>
      </c>
      <c r="J433" s="15" t="str">
        <f>VLOOKUP(B433,[1]Sheet2!$C$2:$Q$565,6,FALSE)</f>
        <v>临床医学</v>
      </c>
      <c r="K433" s="15" t="str">
        <f>VLOOKUP(B433,[1]Sheet2!$C$2:$Q$565,10,FALSE)</f>
        <v>520121199608236012</v>
      </c>
    </row>
    <row r="434" spans="1:11" hidden="1">
      <c r="A434" s="14" t="s">
        <v>474</v>
      </c>
      <c r="B434" s="5">
        <v>20190611303</v>
      </c>
      <c r="C434" s="5" t="s">
        <v>157</v>
      </c>
      <c r="D434" s="5" t="s">
        <v>5</v>
      </c>
      <c r="E434" s="5">
        <v>60.2</v>
      </c>
      <c r="F434" s="5">
        <f t="shared" si="12"/>
        <v>111</v>
      </c>
      <c r="G434" s="5" t="s">
        <v>211</v>
      </c>
      <c r="H434" s="10">
        <f>VLOOKUP(B434,[1]Sheet2!$C$2:$Q$565,13,FALSE)</f>
        <v>19808601789</v>
      </c>
      <c r="J434" s="15" t="str">
        <f>VLOOKUP(B434,[1]Sheet2!$C$2:$Q$565,6,FALSE)</f>
        <v>临床医学</v>
      </c>
      <c r="K434" s="15" t="str">
        <f>VLOOKUP(B434,[1]Sheet2!$C$2:$Q$565,10,FALSE)</f>
        <v>522426199304212425</v>
      </c>
    </row>
    <row r="435" spans="1:11" hidden="1">
      <c r="A435" s="14" t="s">
        <v>475</v>
      </c>
      <c r="B435" s="5">
        <v>20190611820</v>
      </c>
      <c r="C435" s="5" t="s">
        <v>157</v>
      </c>
      <c r="D435" s="5" t="s">
        <v>5</v>
      </c>
      <c r="E435" s="5">
        <v>60.1</v>
      </c>
      <c r="F435" s="5">
        <f t="shared" si="12"/>
        <v>114</v>
      </c>
      <c r="G435" s="5" t="s">
        <v>211</v>
      </c>
      <c r="H435" s="10">
        <f>VLOOKUP(B435,[1]Sheet2!$C$2:$Q$565,13,FALSE)</f>
        <v>15286418467</v>
      </c>
      <c r="J435" s="15" t="str">
        <f>VLOOKUP(B435,[1]Sheet2!$C$2:$Q$565,6,FALSE)</f>
        <v>中医学</v>
      </c>
      <c r="K435" s="15" t="str">
        <f>VLOOKUP(B435,[1]Sheet2!$C$2:$Q$565,10,FALSE)</f>
        <v>522227199709174864</v>
      </c>
    </row>
    <row r="436" spans="1:11" hidden="1">
      <c r="A436" s="14" t="s">
        <v>476</v>
      </c>
      <c r="B436" s="5">
        <v>20190611622</v>
      </c>
      <c r="C436" s="5" t="s">
        <v>157</v>
      </c>
      <c r="D436" s="5" t="s">
        <v>5</v>
      </c>
      <c r="E436" s="5">
        <v>59.8</v>
      </c>
      <c r="F436" s="5">
        <f t="shared" si="12"/>
        <v>115</v>
      </c>
      <c r="G436" s="5" t="s">
        <v>211</v>
      </c>
      <c r="H436" s="10">
        <f>VLOOKUP(B436,[1]Sheet2!$C$2:$Q$565,13,FALSE)</f>
        <v>15117544574</v>
      </c>
      <c r="J436" s="15" t="str">
        <f>VLOOKUP(B436,[1]Sheet2!$C$2:$Q$565,6,FALSE)</f>
        <v>临床医学</v>
      </c>
      <c r="K436" s="15" t="str">
        <f>VLOOKUP(B436,[1]Sheet2!$C$2:$Q$565,10,FALSE)</f>
        <v>522422199109293260</v>
      </c>
    </row>
    <row r="437" spans="1:11" hidden="1">
      <c r="A437" s="14" t="s">
        <v>477</v>
      </c>
      <c r="B437" s="5">
        <v>20190610205</v>
      </c>
      <c r="C437" s="5" t="s">
        <v>157</v>
      </c>
      <c r="D437" s="5" t="s">
        <v>5</v>
      </c>
      <c r="E437" s="5">
        <v>59.6</v>
      </c>
      <c r="F437" s="5">
        <f t="shared" si="12"/>
        <v>116</v>
      </c>
      <c r="G437" s="5" t="s">
        <v>211</v>
      </c>
      <c r="H437" s="10">
        <f>VLOOKUP(B437,[1]Sheet2!$C$2:$Q$565,13,FALSE)</f>
        <v>15285744324</v>
      </c>
      <c r="J437" s="15" t="str">
        <f>VLOOKUP(B437,[1]Sheet2!$C$2:$Q$565,6,FALSE)</f>
        <v>中医学</v>
      </c>
      <c r="K437" s="15" t="str">
        <f>VLOOKUP(B437,[1]Sheet2!$C$2:$Q$565,10,FALSE)</f>
        <v>522423199611060100</v>
      </c>
    </row>
    <row r="438" spans="1:11" hidden="1">
      <c r="A438" s="14" t="s">
        <v>478</v>
      </c>
      <c r="B438" s="5">
        <v>20190611529</v>
      </c>
      <c r="C438" s="5" t="s">
        <v>157</v>
      </c>
      <c r="D438" s="5" t="s">
        <v>5</v>
      </c>
      <c r="E438" s="5">
        <v>59.5</v>
      </c>
      <c r="F438" s="5">
        <f t="shared" si="12"/>
        <v>117</v>
      </c>
      <c r="G438" s="5" t="s">
        <v>211</v>
      </c>
      <c r="H438" s="10">
        <f>VLOOKUP(B438,[1]Sheet2!$C$2:$Q$565,13,FALSE)</f>
        <v>13312224296</v>
      </c>
      <c r="J438" s="15" t="str">
        <f>VLOOKUP(B438,[1]Sheet2!$C$2:$Q$565,6,FALSE)</f>
        <v>临床医学</v>
      </c>
      <c r="K438" s="15" t="str">
        <f>VLOOKUP(B438,[1]Sheet2!$C$2:$Q$565,10,FALSE)</f>
        <v>520121199506166025</v>
      </c>
    </row>
    <row r="439" spans="1:11" hidden="1">
      <c r="A439" s="14" t="s">
        <v>479</v>
      </c>
      <c r="B439" s="5">
        <v>20190610614</v>
      </c>
      <c r="C439" s="5" t="s">
        <v>157</v>
      </c>
      <c r="D439" s="5" t="s">
        <v>5</v>
      </c>
      <c r="E439" s="5">
        <v>59.4</v>
      </c>
      <c r="F439" s="5">
        <f t="shared" si="12"/>
        <v>118</v>
      </c>
      <c r="G439" s="5" t="s">
        <v>211</v>
      </c>
      <c r="H439" s="10">
        <f>VLOOKUP(B439,[1]Sheet2!$C$2:$Q$565,13,FALSE)</f>
        <v>18285281174</v>
      </c>
      <c r="J439" s="15" t="str">
        <f>VLOOKUP(B439,[1]Sheet2!$C$2:$Q$565,6,FALSE)</f>
        <v>中医学</v>
      </c>
      <c r="K439" s="15" t="str">
        <f>VLOOKUP(B439,[1]Sheet2!$C$2:$Q$565,10,FALSE)</f>
        <v>522529199006141627</v>
      </c>
    </row>
    <row r="440" spans="1:11" hidden="1">
      <c r="A440" s="14" t="s">
        <v>480</v>
      </c>
      <c r="B440" s="5">
        <v>20190611328</v>
      </c>
      <c r="C440" s="5" t="s">
        <v>157</v>
      </c>
      <c r="D440" s="5" t="s">
        <v>5</v>
      </c>
      <c r="E440" s="5">
        <v>59.3</v>
      </c>
      <c r="F440" s="5">
        <f t="shared" si="12"/>
        <v>119</v>
      </c>
      <c r="G440" s="5" t="s">
        <v>211</v>
      </c>
      <c r="H440" s="10">
        <f>VLOOKUP(B440,[1]Sheet2!$C$2:$Q$565,13,FALSE)</f>
        <v>18311544607</v>
      </c>
      <c r="J440" s="15" t="str">
        <f>VLOOKUP(B440,[1]Sheet2!$C$2:$Q$565,6,FALSE)</f>
        <v>临床医学</v>
      </c>
      <c r="K440" s="15" t="str">
        <f>VLOOKUP(B440,[1]Sheet2!$C$2:$Q$565,10,FALSE)</f>
        <v>522428199105074827</v>
      </c>
    </row>
    <row r="441" spans="1:11" hidden="1">
      <c r="A441" s="14" t="s">
        <v>481</v>
      </c>
      <c r="B441" s="5">
        <v>20190610718</v>
      </c>
      <c r="C441" s="5" t="s">
        <v>157</v>
      </c>
      <c r="D441" s="5" t="s">
        <v>5</v>
      </c>
      <c r="E441" s="5">
        <v>59.2</v>
      </c>
      <c r="F441" s="5">
        <f t="shared" si="12"/>
        <v>120</v>
      </c>
      <c r="G441" s="5" t="s">
        <v>211</v>
      </c>
      <c r="H441" s="10">
        <f>VLOOKUP(B441,[1]Sheet2!$C$2:$Q$565,13,FALSE)</f>
        <v>18285534959</v>
      </c>
      <c r="J441" s="15" t="str">
        <f>VLOOKUP(B441,[1]Sheet2!$C$2:$Q$565,6,FALSE)</f>
        <v>临床医学</v>
      </c>
      <c r="K441" s="15" t="str">
        <f>VLOOKUP(B441,[1]Sheet2!$C$2:$Q$565,10,FALSE)</f>
        <v>511622199404166115</v>
      </c>
    </row>
    <row r="442" spans="1:11" hidden="1">
      <c r="A442" s="14" t="s">
        <v>482</v>
      </c>
      <c r="B442" s="5">
        <v>20190611322</v>
      </c>
      <c r="C442" s="5" t="s">
        <v>157</v>
      </c>
      <c r="D442" s="5" t="s">
        <v>5</v>
      </c>
      <c r="E442" s="5">
        <v>59.1</v>
      </c>
      <c r="F442" s="5">
        <f t="shared" si="12"/>
        <v>121</v>
      </c>
      <c r="G442" s="5" t="s">
        <v>211</v>
      </c>
      <c r="H442" s="10">
        <f>VLOOKUP(B442,[1]Sheet2!$C$2:$Q$565,13,FALSE)</f>
        <v>15185292381</v>
      </c>
      <c r="J442" s="15" t="str">
        <f>VLOOKUP(B442,[1]Sheet2!$C$2:$Q$565,6,FALSE)</f>
        <v>中医学</v>
      </c>
      <c r="K442" s="15" t="str">
        <f>VLOOKUP(B442,[1]Sheet2!$C$2:$Q$565,10,FALSE)</f>
        <v>522425199511013027</v>
      </c>
    </row>
    <row r="443" spans="1:11" hidden="1">
      <c r="A443" s="14" t="s">
        <v>483</v>
      </c>
      <c r="B443" s="5">
        <v>20190611826</v>
      </c>
      <c r="C443" s="5" t="s">
        <v>157</v>
      </c>
      <c r="D443" s="5" t="s">
        <v>5</v>
      </c>
      <c r="E443" s="5">
        <v>59.1</v>
      </c>
      <c r="F443" s="5">
        <f t="shared" si="12"/>
        <v>121</v>
      </c>
      <c r="G443" s="5" t="s">
        <v>211</v>
      </c>
      <c r="H443" s="10">
        <f>VLOOKUP(B443,[1]Sheet2!$C$2:$Q$565,13,FALSE)</f>
        <v>14785222262</v>
      </c>
      <c r="J443" s="15" t="str">
        <f>VLOOKUP(B443,[1]Sheet2!$C$2:$Q$565,6,FALSE)</f>
        <v>临床医学</v>
      </c>
      <c r="K443" s="15" t="str">
        <f>VLOOKUP(B443,[1]Sheet2!$C$2:$Q$565,10,FALSE)</f>
        <v>522729199701273614</v>
      </c>
    </row>
    <row r="444" spans="1:11" hidden="1">
      <c r="A444" s="14" t="s">
        <v>484</v>
      </c>
      <c r="B444" s="5">
        <v>20190611022</v>
      </c>
      <c r="C444" s="5" t="s">
        <v>157</v>
      </c>
      <c r="D444" s="5" t="s">
        <v>5</v>
      </c>
      <c r="E444" s="5">
        <v>59</v>
      </c>
      <c r="F444" s="5">
        <f t="shared" si="12"/>
        <v>123</v>
      </c>
      <c r="G444" s="5" t="s">
        <v>211</v>
      </c>
      <c r="H444" s="10">
        <f>VLOOKUP(B444,[1]Sheet2!$C$2:$Q$565,13,FALSE)</f>
        <v>15885433095</v>
      </c>
      <c r="J444" s="15" t="str">
        <f>VLOOKUP(B444,[1]Sheet2!$C$2:$Q$565,6,FALSE)</f>
        <v>中医学</v>
      </c>
      <c r="K444" s="15" t="str">
        <f>VLOOKUP(B444,[1]Sheet2!$C$2:$Q$565,10,FALSE)</f>
        <v>52272919970720031x</v>
      </c>
    </row>
    <row r="445" spans="1:11" hidden="1">
      <c r="A445" s="14" t="s">
        <v>485</v>
      </c>
      <c r="B445" s="5">
        <v>20190610330</v>
      </c>
      <c r="C445" s="5" t="s">
        <v>157</v>
      </c>
      <c r="D445" s="5" t="s">
        <v>5</v>
      </c>
      <c r="E445" s="5">
        <v>58.8</v>
      </c>
      <c r="F445" s="5">
        <f t="shared" si="12"/>
        <v>124</v>
      </c>
      <c r="G445" s="5" t="s">
        <v>211</v>
      </c>
      <c r="H445" s="10">
        <f>VLOOKUP(B445,[1]Sheet2!$C$2:$Q$565,13,FALSE)</f>
        <v>15761640390</v>
      </c>
      <c r="J445" s="15" t="str">
        <f>VLOOKUP(B445,[1]Sheet2!$C$2:$Q$565,6,FALSE)</f>
        <v>中西医临床</v>
      </c>
      <c r="K445" s="15" t="str">
        <f>VLOOKUP(B445,[1]Sheet2!$C$2:$Q$565,10,FALSE)</f>
        <v>522224199206103213</v>
      </c>
    </row>
    <row r="446" spans="1:11" hidden="1">
      <c r="A446" s="14" t="s">
        <v>486</v>
      </c>
      <c r="B446" s="5">
        <v>20190610511</v>
      </c>
      <c r="C446" s="5" t="s">
        <v>157</v>
      </c>
      <c r="D446" s="5" t="s">
        <v>5</v>
      </c>
      <c r="E446" s="5">
        <v>58.8</v>
      </c>
      <c r="F446" s="5">
        <f t="shared" si="12"/>
        <v>124</v>
      </c>
      <c r="G446" s="5" t="s">
        <v>211</v>
      </c>
      <c r="H446" s="10">
        <f>VLOOKUP(B446,[1]Sheet2!$C$2:$Q$565,13,FALSE)</f>
        <v>13984303157</v>
      </c>
      <c r="J446" s="15" t="str">
        <f>VLOOKUP(B446,[1]Sheet2!$C$2:$Q$565,6,FALSE)</f>
        <v>临床医学</v>
      </c>
      <c r="K446" s="15" t="str">
        <f>VLOOKUP(B446,[1]Sheet2!$C$2:$Q$565,10,FALSE)</f>
        <v>520121199707061828</v>
      </c>
    </row>
    <row r="447" spans="1:11" hidden="1">
      <c r="A447" s="14" t="s">
        <v>460</v>
      </c>
      <c r="B447" s="5">
        <v>20190610624</v>
      </c>
      <c r="C447" s="5" t="s">
        <v>157</v>
      </c>
      <c r="D447" s="5" t="s">
        <v>5</v>
      </c>
      <c r="E447" s="5">
        <v>58.8</v>
      </c>
      <c r="F447" s="5">
        <f t="shared" si="12"/>
        <v>124</v>
      </c>
      <c r="G447" s="5" t="s">
        <v>211</v>
      </c>
      <c r="H447" s="10">
        <f>VLOOKUP(B447,[1]Sheet2!$C$2:$Q$565,13,FALSE)</f>
        <v>18283099845</v>
      </c>
      <c r="J447" s="15" t="str">
        <f>VLOOKUP(B447,[1]Sheet2!$C$2:$Q$565,6,FALSE)</f>
        <v>临床医学</v>
      </c>
      <c r="K447" s="15" t="str">
        <f>VLOOKUP(B447,[1]Sheet2!$C$2:$Q$565,10,FALSE)</f>
        <v>510525199501055655</v>
      </c>
    </row>
    <row r="448" spans="1:11" hidden="1">
      <c r="A448" s="14" t="s">
        <v>487</v>
      </c>
      <c r="B448" s="5">
        <v>20190611016</v>
      </c>
      <c r="C448" s="5" t="s">
        <v>157</v>
      </c>
      <c r="D448" s="5" t="s">
        <v>5</v>
      </c>
      <c r="E448" s="5">
        <v>58.8</v>
      </c>
      <c r="F448" s="5">
        <f t="shared" si="12"/>
        <v>124</v>
      </c>
      <c r="G448" s="5" t="s">
        <v>211</v>
      </c>
      <c r="H448" s="10">
        <f>VLOOKUP(B448,[1]Sheet2!$C$2:$Q$565,13,FALSE)</f>
        <v>15185994954</v>
      </c>
      <c r="J448" s="15" t="str">
        <f>VLOOKUP(B448,[1]Sheet2!$C$2:$Q$565,6,FALSE)</f>
        <v>中医学</v>
      </c>
      <c r="K448" s="15" t="str">
        <f>VLOOKUP(B448,[1]Sheet2!$C$2:$Q$565,10,FALSE)</f>
        <v>522227199802096020</v>
      </c>
    </row>
    <row r="449" spans="1:11" hidden="1">
      <c r="A449" s="14" t="s">
        <v>488</v>
      </c>
      <c r="B449" s="5">
        <v>20190611822</v>
      </c>
      <c r="C449" s="5" t="s">
        <v>157</v>
      </c>
      <c r="D449" s="5" t="s">
        <v>5</v>
      </c>
      <c r="E449" s="5">
        <v>58.8</v>
      </c>
      <c r="F449" s="5">
        <f t="shared" si="12"/>
        <v>124</v>
      </c>
      <c r="G449" s="5" t="s">
        <v>211</v>
      </c>
      <c r="H449" s="10">
        <f>VLOOKUP(B449,[1]Sheet2!$C$2:$Q$565,13,FALSE)</f>
        <v>13721582231</v>
      </c>
      <c r="J449" s="15" t="str">
        <f>VLOOKUP(B449,[1]Sheet2!$C$2:$Q$565,6,FALSE)</f>
        <v>临床医学</v>
      </c>
      <c r="K449" s="15" t="str">
        <f>VLOOKUP(B449,[1]Sheet2!$C$2:$Q$565,10,FALSE)</f>
        <v>522422199510143437</v>
      </c>
    </row>
    <row r="450" spans="1:11" hidden="1">
      <c r="A450" s="14" t="s">
        <v>489</v>
      </c>
      <c r="B450" s="5">
        <v>20190611520</v>
      </c>
      <c r="C450" s="5" t="s">
        <v>157</v>
      </c>
      <c r="D450" s="5" t="s">
        <v>5</v>
      </c>
      <c r="E450" s="5">
        <v>58.7</v>
      </c>
      <c r="F450" s="5">
        <f t="shared" ref="F450:F503" si="13">RANK(E450,E$322:E$503,0)</f>
        <v>129</v>
      </c>
      <c r="G450" s="5" t="s">
        <v>211</v>
      </c>
      <c r="H450" s="10">
        <f>VLOOKUP(B450,[1]Sheet2!$C$2:$Q$565,13,FALSE)</f>
        <v>13985684733</v>
      </c>
      <c r="J450" s="15" t="str">
        <f>VLOOKUP(B450,[1]Sheet2!$C$2:$Q$565,6,FALSE)</f>
        <v>临床医学</v>
      </c>
      <c r="K450" s="15" t="str">
        <f>VLOOKUP(B450,[1]Sheet2!$C$2:$Q$565,10,FALSE)</f>
        <v>520181199302095241</v>
      </c>
    </row>
    <row r="451" spans="1:11" hidden="1">
      <c r="A451" s="14" t="s">
        <v>490</v>
      </c>
      <c r="B451" s="5">
        <v>20190611730</v>
      </c>
      <c r="C451" s="5" t="s">
        <v>157</v>
      </c>
      <c r="D451" s="5" t="s">
        <v>5</v>
      </c>
      <c r="E451" s="5">
        <v>58.6</v>
      </c>
      <c r="F451" s="5">
        <f t="shared" si="13"/>
        <v>130</v>
      </c>
      <c r="G451" s="5" t="s">
        <v>211</v>
      </c>
      <c r="H451" s="10">
        <f>VLOOKUP(B451,[1]Sheet2!$C$2:$Q$565,13,FALSE)</f>
        <v>18984596246</v>
      </c>
      <c r="J451" s="15" t="str">
        <f>VLOOKUP(B451,[1]Sheet2!$C$2:$Q$565,6,FALSE)</f>
        <v>临床医学</v>
      </c>
      <c r="K451" s="15" t="str">
        <f>VLOOKUP(B451,[1]Sheet2!$C$2:$Q$565,10,FALSE)</f>
        <v>520121199406022446</v>
      </c>
    </row>
    <row r="452" spans="1:11" hidden="1">
      <c r="A452" s="14" t="s">
        <v>491</v>
      </c>
      <c r="B452" s="5">
        <v>20190611911</v>
      </c>
      <c r="C452" s="5" t="s">
        <v>157</v>
      </c>
      <c r="D452" s="5" t="s">
        <v>5</v>
      </c>
      <c r="E452" s="5">
        <v>58.5</v>
      </c>
      <c r="F452" s="5">
        <f t="shared" si="13"/>
        <v>131</v>
      </c>
      <c r="G452" s="5" t="s">
        <v>211</v>
      </c>
      <c r="H452" s="10">
        <f>VLOOKUP(B452,[1]Sheet2!$C$2:$Q$565,13,FALSE)</f>
        <v>18300913980</v>
      </c>
      <c r="J452" s="15" t="str">
        <f>VLOOKUP(B452,[1]Sheet2!$C$2:$Q$565,6,FALSE)</f>
        <v>中医学</v>
      </c>
      <c r="K452" s="15" t="str">
        <f>VLOOKUP(B452,[1]Sheet2!$C$2:$Q$565,10,FALSE)</f>
        <v>522424199702051046</v>
      </c>
    </row>
    <row r="453" spans="1:11" hidden="1">
      <c r="A453" s="14" t="s">
        <v>492</v>
      </c>
      <c r="B453" s="5">
        <v>20190611923</v>
      </c>
      <c r="C453" s="5" t="s">
        <v>157</v>
      </c>
      <c r="D453" s="5" t="s">
        <v>5</v>
      </c>
      <c r="E453" s="5">
        <v>58.3</v>
      </c>
      <c r="F453" s="5">
        <f t="shared" si="13"/>
        <v>132</v>
      </c>
      <c r="G453" s="5" t="s">
        <v>211</v>
      </c>
      <c r="H453" s="10">
        <f>VLOOKUP(B453,[1]Sheet2!$C$2:$Q$565,13,FALSE)</f>
        <v>18585057416</v>
      </c>
      <c r="J453" s="15" t="str">
        <f>VLOOKUP(B453,[1]Sheet2!$C$2:$Q$565,6,FALSE)</f>
        <v>临床医学</v>
      </c>
      <c r="K453" s="15" t="str">
        <f>VLOOKUP(B453,[1]Sheet2!$C$2:$Q$565,10,FALSE)</f>
        <v>520181199704054821</v>
      </c>
    </row>
    <row r="454" spans="1:11" hidden="1">
      <c r="A454" s="14" t="s">
        <v>493</v>
      </c>
      <c r="B454" s="5">
        <v>20190611521</v>
      </c>
      <c r="C454" s="5" t="s">
        <v>157</v>
      </c>
      <c r="D454" s="5" t="s">
        <v>5</v>
      </c>
      <c r="E454" s="5">
        <v>57.7</v>
      </c>
      <c r="F454" s="5">
        <f t="shared" si="13"/>
        <v>133</v>
      </c>
      <c r="G454" s="5" t="s">
        <v>211</v>
      </c>
      <c r="H454" s="10">
        <f>VLOOKUP(B454,[1]Sheet2!$C$2:$Q$565,13,FALSE)</f>
        <v>15285698694</v>
      </c>
      <c r="J454" s="15" t="str">
        <f>VLOOKUP(B454,[1]Sheet2!$C$2:$Q$565,6,FALSE)</f>
        <v>临床医学</v>
      </c>
      <c r="K454" s="15" t="str">
        <f>VLOOKUP(B454,[1]Sheet2!$C$2:$Q$565,10,FALSE)</f>
        <v>522427199702137586</v>
      </c>
    </row>
    <row r="455" spans="1:11" hidden="1">
      <c r="A455" s="14" t="s">
        <v>494</v>
      </c>
      <c r="B455" s="5">
        <v>20190611724</v>
      </c>
      <c r="C455" s="5" t="s">
        <v>157</v>
      </c>
      <c r="D455" s="5" t="s">
        <v>5</v>
      </c>
      <c r="E455" s="5">
        <v>57.3</v>
      </c>
      <c r="F455" s="5">
        <f t="shared" si="13"/>
        <v>134</v>
      </c>
      <c r="G455" s="5" t="s">
        <v>211</v>
      </c>
      <c r="H455" s="10">
        <f>VLOOKUP(B455,[1]Sheet2!$C$2:$Q$565,13,FALSE)</f>
        <v>15180708525</v>
      </c>
      <c r="J455" s="15" t="str">
        <f>VLOOKUP(B455,[1]Sheet2!$C$2:$Q$565,6,FALSE)</f>
        <v>临床医学</v>
      </c>
      <c r="K455" s="15" t="str">
        <f>VLOOKUP(B455,[1]Sheet2!$C$2:$Q$565,10,FALSE)</f>
        <v>522126199108023989</v>
      </c>
    </row>
    <row r="456" spans="1:11" hidden="1">
      <c r="A456" s="14" t="s">
        <v>495</v>
      </c>
      <c r="B456" s="5">
        <v>20190610223</v>
      </c>
      <c r="C456" s="5" t="s">
        <v>157</v>
      </c>
      <c r="D456" s="5" t="s">
        <v>5</v>
      </c>
      <c r="E456" s="5">
        <v>57.2</v>
      </c>
      <c r="F456" s="5">
        <f t="shared" si="13"/>
        <v>135</v>
      </c>
      <c r="G456" s="5" t="s">
        <v>211</v>
      </c>
      <c r="H456" s="10">
        <f>VLOOKUP(B456,[1]Sheet2!$C$2:$Q$565,13,FALSE)</f>
        <v>18275152713</v>
      </c>
      <c r="J456" s="15" t="str">
        <f>VLOOKUP(B456,[1]Sheet2!$C$2:$Q$565,6,FALSE)</f>
        <v>临床医学</v>
      </c>
      <c r="K456" s="15" t="str">
        <f>VLOOKUP(B456,[1]Sheet2!$C$2:$Q$565,10,FALSE)</f>
        <v>520121199509091815</v>
      </c>
    </row>
    <row r="457" spans="1:11" hidden="1">
      <c r="A457" s="14" t="s">
        <v>496</v>
      </c>
      <c r="B457" s="5">
        <v>20190611503</v>
      </c>
      <c r="C457" s="5" t="s">
        <v>157</v>
      </c>
      <c r="D457" s="5" t="s">
        <v>5</v>
      </c>
      <c r="E457" s="5">
        <v>57.2</v>
      </c>
      <c r="F457" s="5">
        <f t="shared" si="13"/>
        <v>135</v>
      </c>
      <c r="G457" s="5" t="s">
        <v>211</v>
      </c>
      <c r="H457" s="10">
        <f>VLOOKUP(B457,[1]Sheet2!$C$2:$Q$565,13,FALSE)</f>
        <v>15117839157</v>
      </c>
      <c r="J457" s="15" t="str">
        <f>VLOOKUP(B457,[1]Sheet2!$C$2:$Q$565,6,FALSE)</f>
        <v>临床医学</v>
      </c>
      <c r="K457" s="15" t="str">
        <f>VLOOKUP(B457,[1]Sheet2!$C$2:$Q$565,10,FALSE)</f>
        <v>520121199710285443</v>
      </c>
    </row>
    <row r="458" spans="1:11" hidden="1">
      <c r="A458" s="14" t="s">
        <v>497</v>
      </c>
      <c r="B458" s="5">
        <v>20190610806</v>
      </c>
      <c r="C458" s="5" t="s">
        <v>157</v>
      </c>
      <c r="D458" s="5" t="s">
        <v>5</v>
      </c>
      <c r="E458" s="5">
        <v>56.9</v>
      </c>
      <c r="F458" s="5">
        <f t="shared" si="13"/>
        <v>137</v>
      </c>
      <c r="G458" s="5" t="s">
        <v>211</v>
      </c>
      <c r="H458" s="10">
        <f>VLOOKUP(B458,[1]Sheet2!$C$2:$Q$565,13,FALSE)</f>
        <v>15180741875</v>
      </c>
      <c r="J458" s="15" t="str">
        <f>VLOOKUP(B458,[1]Sheet2!$C$2:$Q$565,6,FALSE)</f>
        <v>临床医学</v>
      </c>
      <c r="K458" s="15" t="str">
        <f>VLOOKUP(B458,[1]Sheet2!$C$2:$Q$565,10,FALSE)</f>
        <v>52012119950422122x</v>
      </c>
    </row>
    <row r="459" spans="1:11" hidden="1">
      <c r="A459" s="14" t="s">
        <v>498</v>
      </c>
      <c r="B459" s="5">
        <v>20190611624</v>
      </c>
      <c r="C459" s="5" t="s">
        <v>157</v>
      </c>
      <c r="D459" s="5" t="s">
        <v>5</v>
      </c>
      <c r="E459" s="5">
        <v>56.9</v>
      </c>
      <c r="F459" s="5">
        <f t="shared" si="13"/>
        <v>137</v>
      </c>
      <c r="G459" s="5" t="s">
        <v>211</v>
      </c>
      <c r="H459" s="10">
        <f>VLOOKUP(B459,[1]Sheet2!$C$2:$Q$565,13,FALSE)</f>
        <v>18275267015</v>
      </c>
      <c r="J459" s="15" t="str">
        <f>VLOOKUP(B459,[1]Sheet2!$C$2:$Q$565,6,FALSE)</f>
        <v>临床医学</v>
      </c>
      <c r="K459" s="15" t="str">
        <f>VLOOKUP(B459,[1]Sheet2!$C$2:$Q$565,10,FALSE)</f>
        <v>520121199803024242</v>
      </c>
    </row>
    <row r="460" spans="1:11" hidden="1">
      <c r="A460" s="14" t="s">
        <v>499</v>
      </c>
      <c r="B460" s="5">
        <v>20190611702</v>
      </c>
      <c r="C460" s="5" t="s">
        <v>157</v>
      </c>
      <c r="D460" s="5" t="s">
        <v>5</v>
      </c>
      <c r="E460" s="5">
        <v>56.3</v>
      </c>
      <c r="F460" s="5">
        <f t="shared" si="13"/>
        <v>139</v>
      </c>
      <c r="G460" s="5" t="s">
        <v>211</v>
      </c>
      <c r="H460" s="10">
        <f>VLOOKUP(B460,[1]Sheet2!$C$2:$Q$565,13,FALSE)</f>
        <v>18508510058</v>
      </c>
      <c r="J460" s="15" t="str">
        <f>VLOOKUP(B460,[1]Sheet2!$C$2:$Q$565,6,FALSE)</f>
        <v>临床医学</v>
      </c>
      <c r="K460" s="15" t="str">
        <f>VLOOKUP(B460,[1]Sheet2!$C$2:$Q$565,10,FALSE)</f>
        <v>520121199209091821</v>
      </c>
    </row>
    <row r="461" spans="1:11" hidden="1">
      <c r="A461" s="14" t="s">
        <v>500</v>
      </c>
      <c r="B461" s="5">
        <v>20190611310</v>
      </c>
      <c r="C461" s="5" t="s">
        <v>157</v>
      </c>
      <c r="D461" s="5" t="s">
        <v>5</v>
      </c>
      <c r="E461" s="5">
        <v>56.2</v>
      </c>
      <c r="F461" s="5">
        <f t="shared" si="13"/>
        <v>140</v>
      </c>
      <c r="G461" s="5" t="s">
        <v>211</v>
      </c>
      <c r="H461" s="10">
        <f>VLOOKUP(B461,[1]Sheet2!$C$2:$Q$565,13,FALSE)</f>
        <v>18166729226</v>
      </c>
      <c r="J461" s="15" t="str">
        <f>VLOOKUP(B461,[1]Sheet2!$C$2:$Q$565,6,FALSE)</f>
        <v>中医（专科）</v>
      </c>
      <c r="K461" s="15" t="str">
        <f>VLOOKUP(B461,[1]Sheet2!$C$2:$Q$565,10,FALSE)</f>
        <v>522425198312043923</v>
      </c>
    </row>
    <row r="462" spans="1:11" hidden="1">
      <c r="A462" s="14" t="s">
        <v>501</v>
      </c>
      <c r="B462" s="5">
        <v>20190610827</v>
      </c>
      <c r="C462" s="5" t="s">
        <v>157</v>
      </c>
      <c r="D462" s="5" t="s">
        <v>5</v>
      </c>
      <c r="E462" s="5">
        <v>56</v>
      </c>
      <c r="F462" s="5">
        <f t="shared" si="13"/>
        <v>141</v>
      </c>
      <c r="G462" s="5" t="s">
        <v>211</v>
      </c>
      <c r="H462" s="10">
        <f>VLOOKUP(B462,[1]Sheet2!$C$2:$Q$565,13,FALSE)</f>
        <v>13638038889</v>
      </c>
      <c r="J462" s="15" t="str">
        <f>VLOOKUP(B462,[1]Sheet2!$C$2:$Q$565,6,FALSE)</f>
        <v>临床医学</v>
      </c>
      <c r="K462" s="15" t="str">
        <f>VLOOKUP(B462,[1]Sheet2!$C$2:$Q$565,10,FALSE)</f>
        <v>522725198408054826</v>
      </c>
    </row>
    <row r="463" spans="1:11" hidden="1">
      <c r="A463" s="14" t="s">
        <v>502</v>
      </c>
      <c r="B463" s="5">
        <v>20190611128</v>
      </c>
      <c r="C463" s="5" t="s">
        <v>157</v>
      </c>
      <c r="D463" s="5" t="s">
        <v>5</v>
      </c>
      <c r="E463" s="5">
        <v>55.7</v>
      </c>
      <c r="F463" s="5">
        <f t="shared" si="13"/>
        <v>142</v>
      </c>
      <c r="G463" s="5" t="s">
        <v>211</v>
      </c>
      <c r="H463" s="10">
        <f>VLOOKUP(B463,[1]Sheet2!$C$2:$Q$565,13,FALSE)</f>
        <v>18744843856</v>
      </c>
      <c r="J463" s="15" t="str">
        <f>VLOOKUP(B463,[1]Sheet2!$C$2:$Q$565,6,FALSE)</f>
        <v>临床医学</v>
      </c>
      <c r="K463" s="15" t="str">
        <f>VLOOKUP(B463,[1]Sheet2!$C$2:$Q$565,10,FALSE)</f>
        <v>522624199311244028</v>
      </c>
    </row>
    <row r="464" spans="1:11" hidden="1">
      <c r="A464" s="14" t="s">
        <v>503</v>
      </c>
      <c r="B464" s="5">
        <v>20190610107</v>
      </c>
      <c r="C464" s="5" t="s">
        <v>157</v>
      </c>
      <c r="D464" s="5" t="s">
        <v>5</v>
      </c>
      <c r="E464" s="5">
        <v>55.5</v>
      </c>
      <c r="F464" s="5">
        <f t="shared" si="13"/>
        <v>143</v>
      </c>
      <c r="G464" s="5" t="s">
        <v>211</v>
      </c>
      <c r="H464" s="10">
        <f>VLOOKUP(B464,[1]Sheet2!$C$2:$Q$565,13,FALSE)</f>
        <v>18785597593</v>
      </c>
      <c r="J464" s="15" t="str">
        <f>VLOOKUP(B464,[1]Sheet2!$C$2:$Q$565,6,FALSE)</f>
        <v>临床医学</v>
      </c>
      <c r="K464" s="15" t="str">
        <f>VLOOKUP(B464,[1]Sheet2!$C$2:$Q$565,10,FALSE)</f>
        <v>522401199307172724</v>
      </c>
    </row>
    <row r="465" spans="1:11" hidden="1">
      <c r="A465" s="14" t="s">
        <v>504</v>
      </c>
      <c r="B465" s="5">
        <v>20190610811</v>
      </c>
      <c r="C465" s="5" t="s">
        <v>157</v>
      </c>
      <c r="D465" s="5" t="s">
        <v>5</v>
      </c>
      <c r="E465" s="5">
        <v>55.1</v>
      </c>
      <c r="F465" s="5">
        <f t="shared" si="13"/>
        <v>144</v>
      </c>
      <c r="G465" s="5" t="s">
        <v>211</v>
      </c>
      <c r="H465" s="10">
        <f>VLOOKUP(B465,[1]Sheet2!$C$2:$Q$565,13,FALSE)</f>
        <v>18531443409</v>
      </c>
      <c r="J465" s="15" t="str">
        <f>VLOOKUP(B465,[1]Sheet2!$C$2:$Q$565,6,FALSE)</f>
        <v>口腔医学</v>
      </c>
      <c r="K465" s="15" t="str">
        <f>VLOOKUP(B465,[1]Sheet2!$C$2:$Q$565,10,FALSE)</f>
        <v>520112199712111117</v>
      </c>
    </row>
    <row r="466" spans="1:11" hidden="1">
      <c r="A466" s="14" t="s">
        <v>505</v>
      </c>
      <c r="B466" s="5">
        <v>20190611729</v>
      </c>
      <c r="C466" s="5" t="s">
        <v>157</v>
      </c>
      <c r="D466" s="5" t="s">
        <v>5</v>
      </c>
      <c r="E466" s="5">
        <v>55.1</v>
      </c>
      <c r="F466" s="5">
        <f t="shared" si="13"/>
        <v>144</v>
      </c>
      <c r="G466" s="5" t="s">
        <v>211</v>
      </c>
      <c r="H466" s="10">
        <f>VLOOKUP(B466,[1]Sheet2!$C$2:$Q$565,13,FALSE)</f>
        <v>17685052348</v>
      </c>
      <c r="J466" s="15" t="str">
        <f>VLOOKUP(B466,[1]Sheet2!$C$2:$Q$565,6,FALSE)</f>
        <v>临床医学</v>
      </c>
      <c r="K466" s="15" t="str">
        <f>VLOOKUP(B466,[1]Sheet2!$C$2:$Q$565,10,FALSE)</f>
        <v>520121198707285245</v>
      </c>
    </row>
    <row r="467" spans="1:11" hidden="1">
      <c r="A467" s="14" t="s">
        <v>506</v>
      </c>
      <c r="B467" s="5">
        <v>20190610111</v>
      </c>
      <c r="C467" s="5" t="s">
        <v>157</v>
      </c>
      <c r="D467" s="5" t="s">
        <v>5</v>
      </c>
      <c r="E467" s="5">
        <v>54.1</v>
      </c>
      <c r="F467" s="5">
        <f t="shared" si="13"/>
        <v>146</v>
      </c>
      <c r="G467" s="5" t="s">
        <v>211</v>
      </c>
      <c r="H467" s="10">
        <f>VLOOKUP(B467,[1]Sheet2!$C$2:$Q$565,13,FALSE)</f>
        <v>18275296619</v>
      </c>
      <c r="J467" s="15" t="str">
        <f>VLOOKUP(B467,[1]Sheet2!$C$2:$Q$565,6,FALSE)</f>
        <v>临床医学</v>
      </c>
      <c r="K467" s="15" t="str">
        <f>VLOOKUP(B467,[1]Sheet2!$C$2:$Q$565,10,FALSE)</f>
        <v>520121199308137629</v>
      </c>
    </row>
    <row r="468" spans="1:11" hidden="1">
      <c r="A468" s="14" t="s">
        <v>507</v>
      </c>
      <c r="B468" s="5">
        <v>20190610907</v>
      </c>
      <c r="C468" s="5" t="s">
        <v>157</v>
      </c>
      <c r="D468" s="5" t="s">
        <v>5</v>
      </c>
      <c r="E468" s="5">
        <v>53.4</v>
      </c>
      <c r="F468" s="5">
        <f t="shared" si="13"/>
        <v>147</v>
      </c>
      <c r="G468" s="5" t="s">
        <v>211</v>
      </c>
      <c r="H468" s="10">
        <f>VLOOKUP(B468,[1]Sheet2!$C$2:$Q$565,13,FALSE)</f>
        <v>15286067782</v>
      </c>
      <c r="J468" s="15" t="str">
        <f>VLOOKUP(B468,[1]Sheet2!$C$2:$Q$565,6,FALSE)</f>
        <v>临床医学</v>
      </c>
      <c r="K468" s="15" t="str">
        <f>VLOOKUP(B468,[1]Sheet2!$C$2:$Q$565,10,FALSE)</f>
        <v>520181199212130824</v>
      </c>
    </row>
    <row r="469" spans="1:11" hidden="1">
      <c r="A469" s="14" t="s">
        <v>508</v>
      </c>
      <c r="B469" s="5">
        <v>20190610717</v>
      </c>
      <c r="C469" s="5" t="s">
        <v>157</v>
      </c>
      <c r="D469" s="5" t="s">
        <v>5</v>
      </c>
      <c r="E469" s="5">
        <v>52.9</v>
      </c>
      <c r="F469" s="5">
        <f t="shared" si="13"/>
        <v>148</v>
      </c>
      <c r="G469" s="5" t="s">
        <v>211</v>
      </c>
      <c r="H469" s="10">
        <f>VLOOKUP(B469,[1]Sheet2!$C$2:$Q$565,13,FALSE)</f>
        <v>15732143212</v>
      </c>
      <c r="J469" s="15" t="str">
        <f>VLOOKUP(B469,[1]Sheet2!$C$2:$Q$565,6,FALSE)</f>
        <v>临床医学</v>
      </c>
      <c r="K469" s="15" t="str">
        <f>VLOOKUP(B469,[1]Sheet2!$C$2:$Q$565,10,FALSE)</f>
        <v>522425199509288742</v>
      </c>
    </row>
    <row r="470" spans="1:11" hidden="1">
      <c r="A470" s="14" t="s">
        <v>509</v>
      </c>
      <c r="B470" s="5">
        <v>20190611505</v>
      </c>
      <c r="C470" s="5" t="s">
        <v>157</v>
      </c>
      <c r="D470" s="5" t="s">
        <v>5</v>
      </c>
      <c r="E470" s="5">
        <v>52.9</v>
      </c>
      <c r="F470" s="5">
        <f t="shared" si="13"/>
        <v>148</v>
      </c>
      <c r="G470" s="5" t="s">
        <v>211</v>
      </c>
      <c r="H470" s="10">
        <f>VLOOKUP(B470,[1]Sheet2!$C$2:$Q$565,13,FALSE)</f>
        <v>18285134978</v>
      </c>
      <c r="J470" s="15" t="str">
        <f>VLOOKUP(B470,[1]Sheet2!$C$2:$Q$565,6,FALSE)</f>
        <v>临床医学</v>
      </c>
      <c r="K470" s="15" t="str">
        <f>VLOOKUP(B470,[1]Sheet2!$C$2:$Q$565,10,FALSE)</f>
        <v>520121199203044223</v>
      </c>
    </row>
    <row r="471" spans="1:11" hidden="1">
      <c r="A471" s="14" t="s">
        <v>510</v>
      </c>
      <c r="B471" s="5">
        <v>20190611728</v>
      </c>
      <c r="C471" s="5" t="s">
        <v>157</v>
      </c>
      <c r="D471" s="5" t="s">
        <v>5</v>
      </c>
      <c r="E471" s="5">
        <v>52.8</v>
      </c>
      <c r="F471" s="5">
        <f t="shared" si="13"/>
        <v>150</v>
      </c>
      <c r="G471" s="5" t="s">
        <v>211</v>
      </c>
      <c r="H471" s="10">
        <f>VLOOKUP(B471,[1]Sheet2!$C$2:$Q$565,13,FALSE)</f>
        <v>18286239163</v>
      </c>
      <c r="J471" s="15" t="str">
        <f>VLOOKUP(B471,[1]Sheet2!$C$2:$Q$565,6,FALSE)</f>
        <v>临床医学</v>
      </c>
      <c r="K471" s="15" t="str">
        <f>VLOOKUP(B471,[1]Sheet2!$C$2:$Q$565,10,FALSE)</f>
        <v>520327199604173025</v>
      </c>
    </row>
    <row r="472" spans="1:11" hidden="1">
      <c r="A472" s="14" t="s">
        <v>511</v>
      </c>
      <c r="B472" s="5">
        <v>20190610512</v>
      </c>
      <c r="C472" s="5" t="s">
        <v>157</v>
      </c>
      <c r="D472" s="5" t="s">
        <v>5</v>
      </c>
      <c r="E472" s="5">
        <v>52.6</v>
      </c>
      <c r="F472" s="5">
        <f t="shared" si="13"/>
        <v>151</v>
      </c>
      <c r="G472" s="5" t="s">
        <v>211</v>
      </c>
      <c r="H472" s="10">
        <f>VLOOKUP(B472,[1]Sheet2!$C$2:$Q$565,13,FALSE)</f>
        <v>18786658867</v>
      </c>
      <c r="J472" s="15" t="str">
        <f>VLOOKUP(B472,[1]Sheet2!$C$2:$Q$565,6,FALSE)</f>
        <v>中医学</v>
      </c>
      <c r="K472" s="15" t="str">
        <f>VLOOKUP(B472,[1]Sheet2!$C$2:$Q$565,10,FALSE)</f>
        <v>520181199307251741</v>
      </c>
    </row>
    <row r="473" spans="1:11" hidden="1">
      <c r="A473" s="14" t="s">
        <v>512</v>
      </c>
      <c r="B473" s="5">
        <v>20190610501</v>
      </c>
      <c r="C473" s="5" t="s">
        <v>157</v>
      </c>
      <c r="D473" s="5" t="s">
        <v>5</v>
      </c>
      <c r="E473" s="5">
        <v>52.1</v>
      </c>
      <c r="F473" s="5">
        <f t="shared" si="13"/>
        <v>152</v>
      </c>
      <c r="G473" s="5" t="s">
        <v>211</v>
      </c>
      <c r="H473" s="10">
        <f>VLOOKUP(B473,[1]Sheet2!$C$2:$Q$565,13,FALSE)</f>
        <v>13511974228</v>
      </c>
      <c r="J473" s="15" t="str">
        <f>VLOOKUP(B473,[1]Sheet2!$C$2:$Q$565,6,FALSE)</f>
        <v>临床医学</v>
      </c>
      <c r="K473" s="15" t="str">
        <f>VLOOKUP(B473,[1]Sheet2!$C$2:$Q$565,10,FALSE)</f>
        <v>520121199708011224</v>
      </c>
    </row>
    <row r="474" spans="1:11" hidden="1">
      <c r="A474" s="14" t="s">
        <v>216</v>
      </c>
      <c r="B474" s="5">
        <v>20190611407</v>
      </c>
      <c r="C474" s="5" t="s">
        <v>157</v>
      </c>
      <c r="D474" s="5" t="s">
        <v>5</v>
      </c>
      <c r="E474" s="5">
        <v>52.1</v>
      </c>
      <c r="F474" s="5">
        <f t="shared" si="13"/>
        <v>152</v>
      </c>
      <c r="G474" s="5" t="s">
        <v>211</v>
      </c>
      <c r="H474" s="10">
        <f>VLOOKUP(B474,[1]Sheet2!$C$2:$Q$565,13,FALSE)</f>
        <v>18748503701</v>
      </c>
      <c r="J474" s="15" t="str">
        <f>VLOOKUP(B474,[1]Sheet2!$C$2:$Q$565,6,FALSE)</f>
        <v>临床医学</v>
      </c>
      <c r="K474" s="15" t="str">
        <f>VLOOKUP(B474,[1]Sheet2!$C$2:$Q$565,10,FALSE)</f>
        <v>522425199406216324</v>
      </c>
    </row>
    <row r="475" spans="1:11" hidden="1">
      <c r="A475" s="14" t="s">
        <v>513</v>
      </c>
      <c r="B475" s="5">
        <v>20190610328</v>
      </c>
      <c r="C475" s="5" t="s">
        <v>157</v>
      </c>
      <c r="D475" s="5" t="s">
        <v>5</v>
      </c>
      <c r="E475" s="5">
        <v>51.6</v>
      </c>
      <c r="F475" s="5">
        <f t="shared" si="13"/>
        <v>154</v>
      </c>
      <c r="G475" s="5" t="s">
        <v>211</v>
      </c>
      <c r="H475" s="10">
        <f>VLOOKUP(B475,[1]Sheet2!$C$2:$Q$565,13,FALSE)</f>
        <v>18275161882</v>
      </c>
      <c r="J475" s="15" t="str">
        <f>VLOOKUP(B475,[1]Sheet2!$C$2:$Q$565,6,FALSE)</f>
        <v>临床医学</v>
      </c>
      <c r="K475" s="15" t="str">
        <f>VLOOKUP(B475,[1]Sheet2!$C$2:$Q$565,10,FALSE)</f>
        <v>522128199209307529</v>
      </c>
    </row>
    <row r="476" spans="1:11" hidden="1">
      <c r="A476" s="14" t="s">
        <v>514</v>
      </c>
      <c r="B476" s="5">
        <v>20190611102</v>
      </c>
      <c r="C476" s="5" t="s">
        <v>157</v>
      </c>
      <c r="D476" s="5" t="s">
        <v>5</v>
      </c>
      <c r="E476" s="5">
        <v>51.4</v>
      </c>
      <c r="F476" s="5">
        <f t="shared" si="13"/>
        <v>155</v>
      </c>
      <c r="G476" s="5" t="s">
        <v>211</v>
      </c>
      <c r="H476" s="10">
        <f>VLOOKUP(B476,[1]Sheet2!$C$2:$Q$565,13,FALSE)</f>
        <v>18300922825</v>
      </c>
      <c r="J476" s="15" t="str">
        <f>VLOOKUP(B476,[1]Sheet2!$C$2:$Q$565,6,FALSE)</f>
        <v>临床医学</v>
      </c>
      <c r="K476" s="15" t="str">
        <f>VLOOKUP(B476,[1]Sheet2!$C$2:$Q$565,10,FALSE)</f>
        <v>522425199508200964</v>
      </c>
    </row>
    <row r="477" spans="1:11" hidden="1">
      <c r="A477" s="14" t="s">
        <v>515</v>
      </c>
      <c r="B477" s="5">
        <v>20190611526</v>
      </c>
      <c r="C477" s="5" t="s">
        <v>157</v>
      </c>
      <c r="D477" s="5" t="s">
        <v>5</v>
      </c>
      <c r="E477" s="5">
        <v>51.3</v>
      </c>
      <c r="F477" s="5">
        <f t="shared" si="13"/>
        <v>156</v>
      </c>
      <c r="G477" s="5" t="s">
        <v>211</v>
      </c>
      <c r="H477" s="10">
        <f>VLOOKUP(B477,[1]Sheet2!$C$2:$Q$565,13,FALSE)</f>
        <v>18275266243</v>
      </c>
      <c r="J477" s="15" t="str">
        <f>VLOOKUP(B477,[1]Sheet2!$C$2:$Q$565,6,FALSE)</f>
        <v>针灸推拿</v>
      </c>
      <c r="K477" s="15" t="str">
        <f>VLOOKUP(B477,[1]Sheet2!$C$2:$Q$565,10,FALSE)</f>
        <v>52012119980108003x</v>
      </c>
    </row>
    <row r="478" spans="1:11" hidden="1">
      <c r="A478" s="14" t="s">
        <v>516</v>
      </c>
      <c r="B478" s="5">
        <v>20190610106</v>
      </c>
      <c r="C478" s="5" t="s">
        <v>157</v>
      </c>
      <c r="D478" s="5" t="s">
        <v>5</v>
      </c>
      <c r="E478" s="5">
        <v>51.2</v>
      </c>
      <c r="F478" s="5">
        <f t="shared" si="13"/>
        <v>157</v>
      </c>
      <c r="G478" s="5" t="s">
        <v>211</v>
      </c>
      <c r="H478" s="10">
        <f>VLOOKUP(B478,[1]Sheet2!$C$2:$Q$565,13,FALSE)</f>
        <v>18485380489</v>
      </c>
      <c r="J478" s="15" t="str">
        <f>VLOOKUP(B478,[1]Sheet2!$C$2:$Q$565,6,FALSE)</f>
        <v>临床医学</v>
      </c>
      <c r="K478" s="15" t="str">
        <f>VLOOKUP(B478,[1]Sheet2!$C$2:$Q$565,10,FALSE)</f>
        <v>522725199202036168</v>
      </c>
    </row>
    <row r="479" spans="1:11" hidden="1">
      <c r="A479" s="14" t="s">
        <v>517</v>
      </c>
      <c r="B479" s="5">
        <v>20190610927</v>
      </c>
      <c r="C479" s="5" t="s">
        <v>157</v>
      </c>
      <c r="D479" s="5" t="s">
        <v>5</v>
      </c>
      <c r="E479" s="5">
        <v>50.9</v>
      </c>
      <c r="F479" s="5">
        <f t="shared" si="13"/>
        <v>158</v>
      </c>
      <c r="G479" s="5" t="s">
        <v>211</v>
      </c>
      <c r="H479" s="10">
        <f>VLOOKUP(B479,[1]Sheet2!$C$2:$Q$565,13,FALSE)</f>
        <v>15902612157</v>
      </c>
      <c r="J479" s="15" t="str">
        <f>VLOOKUP(B479,[1]Sheet2!$C$2:$Q$565,6,FALSE)</f>
        <v>临床医学</v>
      </c>
      <c r="K479" s="15" t="str">
        <f>VLOOKUP(B479,[1]Sheet2!$C$2:$Q$565,10,FALSE)</f>
        <v>520121199508073420</v>
      </c>
    </row>
    <row r="480" spans="1:11" hidden="1">
      <c r="A480" s="14" t="s">
        <v>518</v>
      </c>
      <c r="B480" s="5">
        <v>20190610504</v>
      </c>
      <c r="C480" s="5" t="s">
        <v>157</v>
      </c>
      <c r="D480" s="5" t="s">
        <v>5</v>
      </c>
      <c r="E480" s="5">
        <v>50.6</v>
      </c>
      <c r="F480" s="5">
        <f t="shared" si="13"/>
        <v>159</v>
      </c>
      <c r="G480" s="5" t="s">
        <v>211</v>
      </c>
      <c r="H480" s="10">
        <f>VLOOKUP(B480,[1]Sheet2!$C$2:$Q$565,13,FALSE)</f>
        <v>15329102981</v>
      </c>
      <c r="J480" s="15" t="str">
        <f>VLOOKUP(B480,[1]Sheet2!$C$2:$Q$565,6,FALSE)</f>
        <v>临床医学</v>
      </c>
      <c r="K480" s="15" t="str">
        <f>VLOOKUP(B480,[1]Sheet2!$C$2:$Q$565,10,FALSE)</f>
        <v>520121198706035412</v>
      </c>
    </row>
    <row r="481" spans="1:11" hidden="1">
      <c r="A481" s="14" t="s">
        <v>133</v>
      </c>
      <c r="B481" s="5">
        <v>20190611914</v>
      </c>
      <c r="C481" s="5" t="s">
        <v>157</v>
      </c>
      <c r="D481" s="5" t="s">
        <v>5</v>
      </c>
      <c r="E481" s="5">
        <v>50.1</v>
      </c>
      <c r="F481" s="5">
        <f t="shared" si="13"/>
        <v>160</v>
      </c>
      <c r="G481" s="5" t="s">
        <v>211</v>
      </c>
      <c r="H481" s="10">
        <f>VLOOKUP(B481,[1]Sheet2!$C$2:$Q$565,13,FALSE)</f>
        <v>18308653492</v>
      </c>
      <c r="J481" s="15" t="str">
        <f>VLOOKUP(B481,[1]Sheet2!$C$2:$Q$565,6,FALSE)</f>
        <v>临床医学</v>
      </c>
      <c r="K481" s="15" t="str">
        <f>VLOOKUP(B481,[1]Sheet2!$C$2:$Q$565,10,FALSE)</f>
        <v>522225199602253228</v>
      </c>
    </row>
    <row r="482" spans="1:11" hidden="1">
      <c r="A482" s="14" t="s">
        <v>519</v>
      </c>
      <c r="B482" s="5">
        <v>20190611028</v>
      </c>
      <c r="C482" s="5" t="s">
        <v>157</v>
      </c>
      <c r="D482" s="5" t="s">
        <v>5</v>
      </c>
      <c r="E482" s="5">
        <v>49.1</v>
      </c>
      <c r="F482" s="5">
        <f t="shared" si="13"/>
        <v>161</v>
      </c>
      <c r="G482" s="5" t="s">
        <v>211</v>
      </c>
      <c r="H482" s="10">
        <f>VLOOKUP(B482,[1]Sheet2!$C$2:$Q$565,13,FALSE)</f>
        <v>18685811882</v>
      </c>
      <c r="J482" s="15" t="str">
        <f>VLOOKUP(B482,[1]Sheet2!$C$2:$Q$565,6,FALSE)</f>
        <v>临床医学</v>
      </c>
      <c r="K482" s="15" t="str">
        <f>VLOOKUP(B482,[1]Sheet2!$C$2:$Q$565,10,FALSE)</f>
        <v>522423198803242967</v>
      </c>
    </row>
    <row r="483" spans="1:11" hidden="1">
      <c r="A483" s="14" t="s">
        <v>520</v>
      </c>
      <c r="B483" s="5">
        <v>20190611416</v>
      </c>
      <c r="C483" s="5" t="s">
        <v>157</v>
      </c>
      <c r="D483" s="5" t="s">
        <v>5</v>
      </c>
      <c r="E483" s="5">
        <v>48.4</v>
      </c>
      <c r="F483" s="5">
        <f t="shared" si="13"/>
        <v>162</v>
      </c>
      <c r="G483" s="5" t="s">
        <v>211</v>
      </c>
      <c r="H483" s="10">
        <f>VLOOKUP(B483,[1]Sheet2!$C$2:$Q$565,13,FALSE)</f>
        <v>13314417111</v>
      </c>
      <c r="J483" s="15" t="str">
        <f>VLOOKUP(B483,[1]Sheet2!$C$2:$Q$565,6,FALSE)</f>
        <v>中医学</v>
      </c>
      <c r="K483" s="15" t="str">
        <f>VLOOKUP(B483,[1]Sheet2!$C$2:$Q$565,10,FALSE)</f>
        <v>522121199103085214</v>
      </c>
    </row>
    <row r="484" spans="1:11" hidden="1">
      <c r="A484" s="14" t="s">
        <v>521</v>
      </c>
      <c r="B484" s="5">
        <v>20190611721</v>
      </c>
      <c r="C484" s="5" t="s">
        <v>157</v>
      </c>
      <c r="D484" s="5" t="s">
        <v>5</v>
      </c>
      <c r="E484" s="5">
        <v>48.2</v>
      </c>
      <c r="F484" s="5">
        <f t="shared" si="13"/>
        <v>163</v>
      </c>
      <c r="G484" s="5" t="s">
        <v>211</v>
      </c>
      <c r="H484" s="10">
        <f>VLOOKUP(B484,[1]Sheet2!$C$2:$Q$565,13,FALSE)</f>
        <v>15685681022</v>
      </c>
      <c r="J484" s="15" t="str">
        <f>VLOOKUP(B484,[1]Sheet2!$C$2:$Q$565,6,FALSE)</f>
        <v>临床医学</v>
      </c>
      <c r="K484" s="15" t="str">
        <f>VLOOKUP(B484,[1]Sheet2!$C$2:$Q$565,10,FALSE)</f>
        <v>522226199701030042</v>
      </c>
    </row>
    <row r="485" spans="1:11" hidden="1">
      <c r="A485" s="14" t="s">
        <v>522</v>
      </c>
      <c r="B485" s="5">
        <v>20190611111</v>
      </c>
      <c r="C485" s="5" t="s">
        <v>157</v>
      </c>
      <c r="D485" s="5" t="s">
        <v>5</v>
      </c>
      <c r="E485" s="5">
        <v>47.7</v>
      </c>
      <c r="F485" s="5">
        <f t="shared" si="13"/>
        <v>164</v>
      </c>
      <c r="G485" s="5" t="s">
        <v>211</v>
      </c>
      <c r="H485" s="10">
        <f>VLOOKUP(B485,[1]Sheet2!$C$2:$Q$565,13,FALSE)</f>
        <v>18286693690</v>
      </c>
      <c r="J485" s="15" t="str">
        <f>VLOOKUP(B485,[1]Sheet2!$C$2:$Q$565,6,FALSE)</f>
        <v>中医学</v>
      </c>
      <c r="K485" s="15" t="str">
        <f>VLOOKUP(B485,[1]Sheet2!$C$2:$Q$565,10,FALSE)</f>
        <v>522224199403043221</v>
      </c>
    </row>
    <row r="486" spans="1:11" hidden="1">
      <c r="A486" s="14" t="s">
        <v>523</v>
      </c>
      <c r="B486" s="5">
        <v>20190610724</v>
      </c>
      <c r="C486" s="5" t="s">
        <v>157</v>
      </c>
      <c r="D486" s="5" t="s">
        <v>5</v>
      </c>
      <c r="E486" s="5">
        <v>47</v>
      </c>
      <c r="F486" s="5">
        <f t="shared" si="13"/>
        <v>165</v>
      </c>
      <c r="G486" s="5" t="s">
        <v>211</v>
      </c>
      <c r="H486" s="10">
        <f>VLOOKUP(B486,[1]Sheet2!$C$2:$Q$565,13,FALSE)</f>
        <v>15185307829</v>
      </c>
      <c r="J486" s="15" t="str">
        <f>VLOOKUP(B486,[1]Sheet2!$C$2:$Q$565,6,FALSE)</f>
        <v>中医学</v>
      </c>
      <c r="K486" s="15" t="str">
        <f>VLOOKUP(B486,[1]Sheet2!$C$2:$Q$565,10,FALSE)</f>
        <v>522132199310287379</v>
      </c>
    </row>
    <row r="487" spans="1:11" hidden="1">
      <c r="A487" s="14" t="s">
        <v>524</v>
      </c>
      <c r="B487" s="5">
        <v>20190611603</v>
      </c>
      <c r="C487" s="5" t="s">
        <v>157</v>
      </c>
      <c r="D487" s="5" t="s">
        <v>5</v>
      </c>
      <c r="E487" s="5">
        <v>46.2</v>
      </c>
      <c r="F487" s="5">
        <f t="shared" si="13"/>
        <v>166</v>
      </c>
      <c r="G487" s="5" t="s">
        <v>211</v>
      </c>
      <c r="H487" s="10">
        <f>VLOOKUP(B487,[1]Sheet2!$C$2:$Q$565,13,FALSE)</f>
        <v>15885509049</v>
      </c>
      <c r="J487" s="15" t="str">
        <f>VLOOKUP(B487,[1]Sheet2!$C$2:$Q$565,6,FALSE)</f>
        <v>口腔医学</v>
      </c>
      <c r="K487" s="15" t="str">
        <f>VLOOKUP(B487,[1]Sheet2!$C$2:$Q$565,10,FALSE)</f>
        <v>522522198311036111</v>
      </c>
    </row>
    <row r="488" spans="1:11" hidden="1">
      <c r="A488" s="14" t="s">
        <v>525</v>
      </c>
      <c r="B488" s="5">
        <v>20190610412</v>
      </c>
      <c r="C488" s="5" t="s">
        <v>157</v>
      </c>
      <c r="D488" s="5" t="s">
        <v>5</v>
      </c>
      <c r="E488" s="5">
        <v>45.9</v>
      </c>
      <c r="F488" s="5">
        <f t="shared" si="13"/>
        <v>167</v>
      </c>
      <c r="G488" s="5" t="s">
        <v>211</v>
      </c>
      <c r="H488" s="10">
        <f>VLOOKUP(B488,[1]Sheet2!$C$2:$Q$565,13,FALSE)</f>
        <v>15180746013</v>
      </c>
      <c r="J488" s="15" t="str">
        <f>VLOOKUP(B488,[1]Sheet2!$C$2:$Q$565,6,FALSE)</f>
        <v>针灸推拿</v>
      </c>
      <c r="K488" s="15" t="str">
        <f>VLOOKUP(B488,[1]Sheet2!$C$2:$Q$565,10,FALSE)</f>
        <v>52012119941212182x</v>
      </c>
    </row>
    <row r="489" spans="1:11" hidden="1">
      <c r="A489" s="14" t="s">
        <v>526</v>
      </c>
      <c r="B489" s="5">
        <v>20190610408</v>
      </c>
      <c r="C489" s="5" t="s">
        <v>157</v>
      </c>
      <c r="D489" s="5" t="s">
        <v>5</v>
      </c>
      <c r="E489" s="5">
        <v>45.1</v>
      </c>
      <c r="F489" s="5">
        <f t="shared" si="13"/>
        <v>168</v>
      </c>
      <c r="G489" s="5" t="s">
        <v>211</v>
      </c>
      <c r="H489" s="10">
        <f>VLOOKUP(B489,[1]Sheet2!$C$2:$Q$565,13,FALSE)</f>
        <v>18285040782</v>
      </c>
      <c r="J489" s="15" t="str">
        <f>VLOOKUP(B489,[1]Sheet2!$C$2:$Q$565,6,FALSE)</f>
        <v>临床医学</v>
      </c>
      <c r="K489" s="15" t="str">
        <f>VLOOKUP(B489,[1]Sheet2!$C$2:$Q$565,10,FALSE)</f>
        <v>520121199705161841</v>
      </c>
    </row>
    <row r="490" spans="1:11" hidden="1">
      <c r="A490" s="14" t="s">
        <v>527</v>
      </c>
      <c r="B490" s="5">
        <v>20190610312</v>
      </c>
      <c r="C490" s="5" t="s">
        <v>157</v>
      </c>
      <c r="D490" s="5" t="s">
        <v>5</v>
      </c>
      <c r="E490" s="5">
        <v>0</v>
      </c>
      <c r="F490" s="5">
        <f t="shared" si="13"/>
        <v>169</v>
      </c>
      <c r="G490" s="5" t="s">
        <v>236</v>
      </c>
      <c r="H490" s="10">
        <f>VLOOKUP(B490,[1]Sheet2!$C$2:$Q$565,13,FALSE)</f>
        <v>13638012014</v>
      </c>
      <c r="J490" s="15" t="str">
        <f>VLOOKUP(B490,[1]Sheet2!$C$2:$Q$565,6,FALSE)</f>
        <v>临床医学</v>
      </c>
      <c r="K490" s="15" t="str">
        <f>VLOOKUP(B490,[1]Sheet2!$C$2:$Q$565,10,FALSE)</f>
        <v>520181199308234628</v>
      </c>
    </row>
    <row r="491" spans="1:11" hidden="1">
      <c r="A491" s="14" t="s">
        <v>528</v>
      </c>
      <c r="B491" s="5">
        <v>20190610411</v>
      </c>
      <c r="C491" s="5" t="s">
        <v>157</v>
      </c>
      <c r="D491" s="5" t="s">
        <v>5</v>
      </c>
      <c r="E491" s="5">
        <v>0</v>
      </c>
      <c r="F491" s="5">
        <f t="shared" si="13"/>
        <v>169</v>
      </c>
      <c r="G491" s="5" t="s">
        <v>236</v>
      </c>
      <c r="H491" s="10">
        <f>VLOOKUP(B491,[1]Sheet2!$C$2:$Q$565,13,FALSE)</f>
        <v>15180874119</v>
      </c>
      <c r="J491" s="15" t="str">
        <f>VLOOKUP(B491,[1]Sheet2!$C$2:$Q$565,6,FALSE)</f>
        <v>临床医学</v>
      </c>
      <c r="K491" s="15" t="str">
        <f>VLOOKUP(B491,[1]Sheet2!$C$2:$Q$565,10,FALSE)</f>
        <v>520121198912101222</v>
      </c>
    </row>
    <row r="492" spans="1:11" hidden="1">
      <c r="A492" s="14" t="s">
        <v>529</v>
      </c>
      <c r="B492" s="5">
        <v>20190610510</v>
      </c>
      <c r="C492" s="5" t="s">
        <v>157</v>
      </c>
      <c r="D492" s="5" t="s">
        <v>5</v>
      </c>
      <c r="E492" s="5">
        <v>0</v>
      </c>
      <c r="F492" s="5">
        <f t="shared" si="13"/>
        <v>169</v>
      </c>
      <c r="G492" s="5" t="s">
        <v>236</v>
      </c>
      <c r="H492" s="10">
        <f>VLOOKUP(B492,[1]Sheet2!$C$2:$Q$565,13,FALSE)</f>
        <v>13765635274</v>
      </c>
      <c r="J492" s="15" t="str">
        <f>VLOOKUP(B492,[1]Sheet2!$C$2:$Q$565,6,FALSE)</f>
        <v>临床医学</v>
      </c>
      <c r="K492" s="15" t="str">
        <f>VLOOKUP(B492,[1]Sheet2!$C$2:$Q$565,10,FALSE)</f>
        <v>522229198912122611</v>
      </c>
    </row>
    <row r="493" spans="1:11" hidden="1">
      <c r="A493" s="14" t="s">
        <v>530</v>
      </c>
      <c r="B493" s="5">
        <v>20190610524</v>
      </c>
      <c r="C493" s="5" t="s">
        <v>157</v>
      </c>
      <c r="D493" s="5" t="s">
        <v>5</v>
      </c>
      <c r="E493" s="5">
        <v>0</v>
      </c>
      <c r="F493" s="5">
        <f t="shared" si="13"/>
        <v>169</v>
      </c>
      <c r="G493" s="5" t="s">
        <v>236</v>
      </c>
      <c r="H493" s="10">
        <f>VLOOKUP(B493,[1]Sheet2!$C$2:$Q$565,13,FALSE)</f>
        <v>18486101323</v>
      </c>
      <c r="J493" s="15" t="str">
        <f>VLOOKUP(B493,[1]Sheet2!$C$2:$Q$565,6,FALSE)</f>
        <v>临床医学</v>
      </c>
      <c r="K493" s="15" t="str">
        <f>VLOOKUP(B493,[1]Sheet2!$C$2:$Q$565,10,FALSE)</f>
        <v>520121199506185226</v>
      </c>
    </row>
    <row r="494" spans="1:11" hidden="1">
      <c r="A494" s="14" t="s">
        <v>531</v>
      </c>
      <c r="B494" s="5">
        <v>20190610612</v>
      </c>
      <c r="C494" s="5" t="s">
        <v>157</v>
      </c>
      <c r="D494" s="5" t="s">
        <v>5</v>
      </c>
      <c r="E494" s="5">
        <v>0</v>
      </c>
      <c r="F494" s="5">
        <f t="shared" si="13"/>
        <v>169</v>
      </c>
      <c r="G494" s="5" t="s">
        <v>236</v>
      </c>
      <c r="H494" s="10">
        <f>VLOOKUP(B494,[1]Sheet2!$C$2:$Q$565,13,FALSE)</f>
        <v>18722826956</v>
      </c>
      <c r="J494" s="15" t="str">
        <f>VLOOKUP(B494,[1]Sheet2!$C$2:$Q$565,6,FALSE)</f>
        <v>临床医学</v>
      </c>
      <c r="K494" s="15" t="str">
        <f>VLOOKUP(B494,[1]Sheet2!$C$2:$Q$565,10,FALSE)</f>
        <v>522423199309142340</v>
      </c>
    </row>
    <row r="495" spans="1:11" hidden="1">
      <c r="A495" s="14" t="s">
        <v>532</v>
      </c>
      <c r="B495" s="5">
        <v>20190610625</v>
      </c>
      <c r="C495" s="5" t="s">
        <v>157</v>
      </c>
      <c r="D495" s="5" t="s">
        <v>5</v>
      </c>
      <c r="E495" s="5">
        <v>0</v>
      </c>
      <c r="F495" s="5">
        <f t="shared" si="13"/>
        <v>169</v>
      </c>
      <c r="G495" s="5" t="s">
        <v>236</v>
      </c>
      <c r="H495" s="10" t="str">
        <f>VLOOKUP(B495,[1]Sheet2!$C$2:$Q$565,13,FALSE)</f>
        <v>18885617054</v>
      </c>
      <c r="J495" s="15" t="str">
        <f>VLOOKUP(B495,[1]Sheet2!$C$2:$Q$565,6,FALSE)</f>
        <v>临床医学</v>
      </c>
      <c r="K495" s="15" t="str">
        <f>VLOOKUP(B495,[1]Sheet2!$C$2:$Q$565,10,FALSE)</f>
        <v>62232219941215064x</v>
      </c>
    </row>
    <row r="496" spans="1:11" hidden="1">
      <c r="A496" s="14" t="s">
        <v>533</v>
      </c>
      <c r="B496" s="5">
        <v>20190610918</v>
      </c>
      <c r="C496" s="5" t="s">
        <v>157</v>
      </c>
      <c r="D496" s="5" t="s">
        <v>5</v>
      </c>
      <c r="E496" s="5">
        <v>0</v>
      </c>
      <c r="F496" s="5">
        <f t="shared" si="13"/>
        <v>169</v>
      </c>
      <c r="G496" s="5" t="s">
        <v>236</v>
      </c>
      <c r="H496" s="10">
        <f>VLOOKUP(B496,[1]Sheet2!$C$2:$Q$565,13,FALSE)</f>
        <v>18285024938</v>
      </c>
      <c r="J496" s="15" t="str">
        <f>VLOOKUP(B496,[1]Sheet2!$C$2:$Q$565,6,FALSE)</f>
        <v>临床医学</v>
      </c>
      <c r="K496" s="15" t="str">
        <f>VLOOKUP(B496,[1]Sheet2!$C$2:$Q$565,10,FALSE)</f>
        <v>520121199701232825</v>
      </c>
    </row>
    <row r="497" spans="1:11" hidden="1">
      <c r="A497" s="14" t="s">
        <v>534</v>
      </c>
      <c r="B497" s="5">
        <v>20190611010</v>
      </c>
      <c r="C497" s="5" t="s">
        <v>157</v>
      </c>
      <c r="D497" s="5" t="s">
        <v>5</v>
      </c>
      <c r="E497" s="5">
        <v>0</v>
      </c>
      <c r="F497" s="5">
        <f t="shared" si="13"/>
        <v>169</v>
      </c>
      <c r="G497" s="5" t="s">
        <v>236</v>
      </c>
      <c r="H497" s="10">
        <f>VLOOKUP(B497,[1]Sheet2!$C$2:$Q$565,13,FALSE)</f>
        <v>18311547941</v>
      </c>
      <c r="J497" s="15" t="str">
        <f>VLOOKUP(B497,[1]Sheet2!$C$2:$Q$565,6,FALSE)</f>
        <v>临床医学</v>
      </c>
      <c r="K497" s="15" t="str">
        <f>VLOOKUP(B497,[1]Sheet2!$C$2:$Q$565,10,FALSE)</f>
        <v>522725199303083019</v>
      </c>
    </row>
    <row r="498" spans="1:11" hidden="1">
      <c r="A498" s="14" t="s">
        <v>535</v>
      </c>
      <c r="B498" s="5">
        <v>20190611103</v>
      </c>
      <c r="C498" s="5" t="s">
        <v>157</v>
      </c>
      <c r="D498" s="5" t="s">
        <v>5</v>
      </c>
      <c r="E498" s="5">
        <v>0</v>
      </c>
      <c r="F498" s="5">
        <f t="shared" si="13"/>
        <v>169</v>
      </c>
      <c r="G498" s="5" t="s">
        <v>236</v>
      </c>
      <c r="H498" s="10">
        <f>VLOOKUP(B498,[1]Sheet2!$C$2:$Q$565,13,FALSE)</f>
        <v>16608526680</v>
      </c>
      <c r="J498" s="15" t="str">
        <f>VLOOKUP(B498,[1]Sheet2!$C$2:$Q$565,6,FALSE)</f>
        <v>临床医学</v>
      </c>
      <c r="K498" s="15" t="str">
        <f>VLOOKUP(B498,[1]Sheet2!$C$2:$Q$565,10,FALSE)</f>
        <v>522129199706302514</v>
      </c>
    </row>
    <row r="499" spans="1:11" hidden="1">
      <c r="A499" s="14" t="s">
        <v>536</v>
      </c>
      <c r="B499" s="5">
        <v>20190611301</v>
      </c>
      <c r="C499" s="5" t="s">
        <v>157</v>
      </c>
      <c r="D499" s="5" t="s">
        <v>5</v>
      </c>
      <c r="E499" s="5">
        <v>0</v>
      </c>
      <c r="F499" s="5">
        <f t="shared" si="13"/>
        <v>169</v>
      </c>
      <c r="G499" s="5" t="s">
        <v>236</v>
      </c>
      <c r="H499" s="10">
        <f>VLOOKUP(B499,[1]Sheet2!$C$2:$Q$565,13,FALSE)</f>
        <v>18311544517</v>
      </c>
      <c r="J499" s="15" t="str">
        <f>VLOOKUP(B499,[1]Sheet2!$C$2:$Q$565,6,FALSE)</f>
        <v>中医学</v>
      </c>
      <c r="K499" s="15" t="str">
        <f>VLOOKUP(B499,[1]Sheet2!$C$2:$Q$565,10,FALSE)</f>
        <v>520121199303153427</v>
      </c>
    </row>
    <row r="500" spans="1:11" hidden="1">
      <c r="A500" s="14" t="s">
        <v>537</v>
      </c>
      <c r="B500" s="5">
        <v>20190611312</v>
      </c>
      <c r="C500" s="5" t="s">
        <v>157</v>
      </c>
      <c r="D500" s="5" t="s">
        <v>5</v>
      </c>
      <c r="E500" s="5">
        <v>0</v>
      </c>
      <c r="F500" s="5">
        <f t="shared" si="13"/>
        <v>169</v>
      </c>
      <c r="G500" s="5" t="s">
        <v>236</v>
      </c>
      <c r="H500" s="10" t="str">
        <f>VLOOKUP(B500,[1]Sheet2!$C$2:$Q$565,13,FALSE)</f>
        <v>13765278158/19184328058</v>
      </c>
      <c r="J500" s="15" t="str">
        <f>VLOOKUP(B500,[1]Sheet2!$C$2:$Q$565,6,FALSE)</f>
        <v>中医学</v>
      </c>
      <c r="K500" s="15" t="str">
        <f>VLOOKUP(B500,[1]Sheet2!$C$2:$Q$565,10,FALSE)</f>
        <v>522132198909272611</v>
      </c>
    </row>
    <row r="501" spans="1:11" hidden="1">
      <c r="A501" s="14" t="s">
        <v>538</v>
      </c>
      <c r="B501" s="5">
        <v>20190611406</v>
      </c>
      <c r="C501" s="5" t="s">
        <v>157</v>
      </c>
      <c r="D501" s="5" t="s">
        <v>5</v>
      </c>
      <c r="E501" s="5">
        <v>0</v>
      </c>
      <c r="F501" s="5">
        <f t="shared" si="13"/>
        <v>169</v>
      </c>
      <c r="G501" s="5" t="s">
        <v>236</v>
      </c>
      <c r="H501" s="10">
        <f>VLOOKUP(B501,[1]Sheet2!$C$2:$Q$565,13,FALSE)</f>
        <v>18584895896</v>
      </c>
      <c r="J501" s="15" t="str">
        <f>VLOOKUP(B501,[1]Sheet2!$C$2:$Q$565,6,FALSE)</f>
        <v>中医骨伤</v>
      </c>
      <c r="K501" s="15" t="str">
        <f>VLOOKUP(B501,[1]Sheet2!$C$2:$Q$565,10,FALSE)</f>
        <v>622427199306264712</v>
      </c>
    </row>
    <row r="502" spans="1:11" hidden="1">
      <c r="A502" s="14" t="s">
        <v>539</v>
      </c>
      <c r="B502" s="5">
        <v>20190611620</v>
      </c>
      <c r="C502" s="5" t="s">
        <v>157</v>
      </c>
      <c r="D502" s="5" t="s">
        <v>5</v>
      </c>
      <c r="E502" s="5">
        <v>0</v>
      </c>
      <c r="F502" s="5">
        <f t="shared" si="13"/>
        <v>169</v>
      </c>
      <c r="G502" s="5" t="s">
        <v>236</v>
      </c>
      <c r="H502" s="10" t="str">
        <f>VLOOKUP(B502,[1]Sheet2!$C$2:$Q$565,13,FALSE)</f>
        <v>15120303879/18385245367</v>
      </c>
      <c r="J502" s="15" t="str">
        <f>VLOOKUP(B502,[1]Sheet2!$C$2:$Q$565,6,FALSE)</f>
        <v>临床医学</v>
      </c>
      <c r="K502" s="15" t="str">
        <f>VLOOKUP(B502,[1]Sheet2!$C$2:$Q$565,10,FALSE)</f>
        <v>522125199508081364</v>
      </c>
    </row>
    <row r="503" spans="1:11" hidden="1">
      <c r="A503" s="14" t="s">
        <v>540</v>
      </c>
      <c r="B503" s="5">
        <v>20190611922</v>
      </c>
      <c r="C503" s="5" t="s">
        <v>157</v>
      </c>
      <c r="D503" s="5" t="s">
        <v>5</v>
      </c>
      <c r="E503" s="5">
        <v>0</v>
      </c>
      <c r="F503" s="5">
        <f t="shared" si="13"/>
        <v>169</v>
      </c>
      <c r="G503" s="5" t="s">
        <v>236</v>
      </c>
      <c r="H503" s="10">
        <f>VLOOKUP(B503,[1]Sheet2!$C$2:$Q$565,13,FALSE)</f>
        <v>18785525081</v>
      </c>
      <c r="J503" s="15" t="str">
        <f>VLOOKUP(B503,[1]Sheet2!$C$2:$Q$565,6,FALSE)</f>
        <v>临床医学</v>
      </c>
      <c r="K503" s="15" t="str">
        <f>VLOOKUP(B503,[1]Sheet2!$C$2:$Q$565,10,FALSE)</f>
        <v>522601199011154827</v>
      </c>
    </row>
    <row r="504" spans="1:11">
      <c r="A504" s="14" t="s">
        <v>184</v>
      </c>
      <c r="B504" s="5">
        <v>20190711420</v>
      </c>
      <c r="C504" s="5" t="s">
        <v>185</v>
      </c>
      <c r="D504" s="5" t="s">
        <v>5</v>
      </c>
      <c r="E504" s="5">
        <v>92.9</v>
      </c>
      <c r="F504" s="5">
        <f t="shared" ref="F504:F565" si="14">RANK(E504,E$504:E$565,0)</f>
        <v>1</v>
      </c>
      <c r="G504" s="5" t="s">
        <v>208</v>
      </c>
      <c r="H504" s="15">
        <f>VLOOKUP(B504,[1]Sheet2!$C$2:$Q$565,13,FALSE)</f>
        <v>18798605284</v>
      </c>
      <c r="I504" t="s">
        <v>209</v>
      </c>
      <c r="J504" s="15" t="str">
        <f>VLOOKUP(B504,[1]Sheet2!$C$2:$Q$565,6,FALSE)</f>
        <v>药学</v>
      </c>
      <c r="K504" s="15" t="str">
        <f>VLOOKUP(B504,[1]Sheet2!$C$2:$Q$565,10,FALSE)</f>
        <v>520121199208090026</v>
      </c>
    </row>
    <row r="505" spans="1:11">
      <c r="A505" s="14" t="s">
        <v>186</v>
      </c>
      <c r="B505" s="5">
        <v>20190710821</v>
      </c>
      <c r="C505" s="5" t="s">
        <v>185</v>
      </c>
      <c r="D505" s="5" t="s">
        <v>5</v>
      </c>
      <c r="E505" s="5">
        <v>92.5</v>
      </c>
      <c r="F505" s="5">
        <f t="shared" si="14"/>
        <v>2</v>
      </c>
      <c r="G505" s="5" t="s">
        <v>208</v>
      </c>
      <c r="H505" s="15">
        <f>VLOOKUP(B505,[1]Sheet2!$C$2:$Q$565,13,FALSE)</f>
        <v>18184471858</v>
      </c>
      <c r="I505" t="s">
        <v>209</v>
      </c>
      <c r="J505" s="15" t="str">
        <f>VLOOKUP(B505,[1]Sheet2!$C$2:$Q$565,6,FALSE)</f>
        <v>药学</v>
      </c>
      <c r="K505" s="15" t="str">
        <f>VLOOKUP(B505,[1]Sheet2!$C$2:$Q$565,10,FALSE)</f>
        <v>522121198807220053</v>
      </c>
    </row>
    <row r="506" spans="1:11">
      <c r="A506" s="14" t="s">
        <v>187</v>
      </c>
      <c r="B506" s="5">
        <v>20190710421</v>
      </c>
      <c r="C506" s="5" t="s">
        <v>185</v>
      </c>
      <c r="D506" s="5" t="s">
        <v>5</v>
      </c>
      <c r="E506" s="5">
        <v>84.5</v>
      </c>
      <c r="F506" s="5">
        <f t="shared" si="14"/>
        <v>3</v>
      </c>
      <c r="G506" s="5" t="s">
        <v>208</v>
      </c>
      <c r="H506" s="15">
        <f>VLOOKUP(B506,[1]Sheet2!$C$2:$Q$565,13,FALSE)</f>
        <v>18285146799</v>
      </c>
      <c r="I506" t="s">
        <v>209</v>
      </c>
      <c r="J506" s="15" t="str">
        <f>VLOOKUP(B506,[1]Sheet2!$C$2:$Q$565,6,FALSE)</f>
        <v>中药学</v>
      </c>
      <c r="K506" s="15" t="str">
        <f>VLOOKUP(B506,[1]Sheet2!$C$2:$Q$565,10,FALSE)</f>
        <v>52012119921128602x</v>
      </c>
    </row>
    <row r="507" spans="1:11">
      <c r="A507" s="14" t="s">
        <v>188</v>
      </c>
      <c r="B507" s="5">
        <v>20190710602</v>
      </c>
      <c r="C507" s="5" t="s">
        <v>185</v>
      </c>
      <c r="D507" s="5" t="s">
        <v>5</v>
      </c>
      <c r="E507" s="5">
        <v>83.4</v>
      </c>
      <c r="F507" s="5">
        <f t="shared" si="14"/>
        <v>4</v>
      </c>
      <c r="G507" s="5" t="s">
        <v>208</v>
      </c>
      <c r="H507" s="15">
        <f>VLOOKUP(B507,[1]Sheet2!$C$2:$Q$565,13,FALSE)</f>
        <v>15185270377</v>
      </c>
      <c r="I507" t="s">
        <v>209</v>
      </c>
      <c r="J507" s="15" t="str">
        <f>VLOOKUP(B507,[1]Sheet2!$C$2:$Q$565,6,FALSE)</f>
        <v>药学</v>
      </c>
      <c r="K507" s="15" t="str">
        <f>VLOOKUP(B507,[1]Sheet2!$C$2:$Q$565,10,FALSE)</f>
        <v>522121199405304443</v>
      </c>
    </row>
    <row r="508" spans="1:11">
      <c r="A508" s="14" t="s">
        <v>189</v>
      </c>
      <c r="B508" s="5">
        <v>20190710926</v>
      </c>
      <c r="C508" s="5" t="s">
        <v>185</v>
      </c>
      <c r="D508" s="5" t="s">
        <v>5</v>
      </c>
      <c r="E508" s="5">
        <v>83</v>
      </c>
      <c r="F508" s="5">
        <f t="shared" si="14"/>
        <v>5</v>
      </c>
      <c r="G508" s="5" t="s">
        <v>208</v>
      </c>
      <c r="H508" s="15">
        <f>VLOOKUP(B508,[1]Sheet2!$C$2:$Q$565,13,FALSE)</f>
        <v>13885039121</v>
      </c>
      <c r="I508" t="s">
        <v>209</v>
      </c>
      <c r="J508" s="15" t="str">
        <f>VLOOKUP(B508,[1]Sheet2!$C$2:$Q$565,6,FALSE)</f>
        <v>中药学</v>
      </c>
      <c r="K508" s="15" t="str">
        <f>VLOOKUP(B508,[1]Sheet2!$C$2:$Q$565,10,FALSE)</f>
        <v>522522197812275220</v>
      </c>
    </row>
    <row r="509" spans="1:11">
      <c r="A509" s="14" t="s">
        <v>190</v>
      </c>
      <c r="B509" s="5">
        <v>20190711401</v>
      </c>
      <c r="C509" s="5" t="s">
        <v>185</v>
      </c>
      <c r="D509" s="5" t="s">
        <v>5</v>
      </c>
      <c r="E509" s="5">
        <v>82.9</v>
      </c>
      <c r="F509" s="5">
        <f t="shared" si="14"/>
        <v>6</v>
      </c>
      <c r="G509" s="5" t="s">
        <v>208</v>
      </c>
      <c r="H509" s="15">
        <f>VLOOKUP(B509,[1]Sheet2!$C$2:$Q$565,13,FALSE)</f>
        <v>15761639799</v>
      </c>
      <c r="I509" t="s">
        <v>209</v>
      </c>
      <c r="J509" s="15" t="str">
        <f>VLOOKUP(B509,[1]Sheet2!$C$2:$Q$565,6,FALSE)</f>
        <v>中药学</v>
      </c>
      <c r="K509" s="15" t="str">
        <f>VLOOKUP(B509,[1]Sheet2!$C$2:$Q$565,10,FALSE)</f>
        <v>52242219921005343X</v>
      </c>
    </row>
    <row r="510" spans="1:11" hidden="1">
      <c r="A510" s="14" t="s">
        <v>541</v>
      </c>
      <c r="B510" s="5">
        <v>20190711015</v>
      </c>
      <c r="C510" s="5" t="s">
        <v>185</v>
      </c>
      <c r="D510" s="5" t="s">
        <v>5</v>
      </c>
      <c r="E510" s="5">
        <v>81.3</v>
      </c>
      <c r="F510" s="5">
        <f t="shared" si="14"/>
        <v>7</v>
      </c>
      <c r="G510" s="5" t="s">
        <v>211</v>
      </c>
      <c r="H510" s="10">
        <f>VLOOKUP(B510,[1]Sheet2!$C$2:$Q$565,13,FALSE)</f>
        <v>15085557201</v>
      </c>
      <c r="J510" s="15" t="str">
        <f>VLOOKUP(B510,[1]Sheet2!$C$2:$Q$565,6,FALSE)</f>
        <v>药学</v>
      </c>
      <c r="K510" s="15" t="str">
        <f>VLOOKUP(B510,[1]Sheet2!$C$2:$Q$565,10,FALSE)</f>
        <v>522128199410050067</v>
      </c>
    </row>
    <row r="511" spans="1:11" hidden="1">
      <c r="A511" s="14" t="s">
        <v>542</v>
      </c>
      <c r="B511" s="5">
        <v>20190710405</v>
      </c>
      <c r="C511" s="5" t="s">
        <v>185</v>
      </c>
      <c r="D511" s="5" t="s">
        <v>5</v>
      </c>
      <c r="E511" s="5">
        <v>79.7</v>
      </c>
      <c r="F511" s="5">
        <f t="shared" si="14"/>
        <v>8</v>
      </c>
      <c r="G511" s="5" t="s">
        <v>211</v>
      </c>
      <c r="H511" s="10">
        <f>VLOOKUP(B511,[1]Sheet2!$C$2:$Q$565,13,FALSE)</f>
        <v>15185169886</v>
      </c>
      <c r="J511" s="15" t="str">
        <f>VLOOKUP(B511,[1]Sheet2!$C$2:$Q$565,6,FALSE)</f>
        <v>药学</v>
      </c>
      <c r="K511" s="15" t="str">
        <f>VLOOKUP(B511,[1]Sheet2!$C$2:$Q$565,10,FALSE)</f>
        <v>52012219870408062x</v>
      </c>
    </row>
    <row r="512" spans="1:11" hidden="1">
      <c r="A512" s="14" t="s">
        <v>543</v>
      </c>
      <c r="B512" s="5">
        <v>20190711903</v>
      </c>
      <c r="C512" s="5" t="s">
        <v>185</v>
      </c>
      <c r="D512" s="5" t="s">
        <v>5</v>
      </c>
      <c r="E512" s="5">
        <v>79.2</v>
      </c>
      <c r="F512" s="5">
        <f t="shared" si="14"/>
        <v>9</v>
      </c>
      <c r="G512" s="5" t="s">
        <v>211</v>
      </c>
      <c r="H512" s="10">
        <f>VLOOKUP(B512,[1]Sheet2!$C$2:$Q$565,13,FALSE)</f>
        <v>18798791883</v>
      </c>
      <c r="J512" s="15" t="str">
        <f>VLOOKUP(B512,[1]Sheet2!$C$2:$Q$565,6,FALSE)</f>
        <v>药学</v>
      </c>
      <c r="K512" s="15" t="str">
        <f>VLOOKUP(B512,[1]Sheet2!$C$2:$Q$565,10,FALSE)</f>
        <v>520121199312177623</v>
      </c>
    </row>
    <row r="513" spans="1:11" hidden="1">
      <c r="A513" s="14" t="s">
        <v>544</v>
      </c>
      <c r="B513" s="5">
        <v>20190711614</v>
      </c>
      <c r="C513" s="5" t="s">
        <v>185</v>
      </c>
      <c r="D513" s="5" t="s">
        <v>5</v>
      </c>
      <c r="E513" s="5">
        <v>77.599999999999994</v>
      </c>
      <c r="F513" s="5">
        <f t="shared" si="14"/>
        <v>10</v>
      </c>
      <c r="G513" s="5" t="s">
        <v>211</v>
      </c>
      <c r="H513" s="10">
        <f>VLOOKUP(B513,[1]Sheet2!$C$2:$Q$565,13,FALSE)</f>
        <v>13368680889</v>
      </c>
      <c r="J513" s="15" t="str">
        <f>VLOOKUP(B513,[1]Sheet2!$C$2:$Q$565,6,FALSE)</f>
        <v>药学</v>
      </c>
      <c r="K513" s="15" t="str">
        <f>VLOOKUP(B513,[1]Sheet2!$C$2:$Q$565,10,FALSE)</f>
        <v>520202199108184443</v>
      </c>
    </row>
    <row r="514" spans="1:11" hidden="1">
      <c r="A514" s="14" t="s">
        <v>545</v>
      </c>
      <c r="B514" s="5">
        <v>20190710502</v>
      </c>
      <c r="C514" s="5" t="s">
        <v>185</v>
      </c>
      <c r="D514" s="5" t="s">
        <v>5</v>
      </c>
      <c r="E514" s="5">
        <v>77</v>
      </c>
      <c r="F514" s="5">
        <f t="shared" si="14"/>
        <v>11</v>
      </c>
      <c r="G514" s="5" t="s">
        <v>211</v>
      </c>
      <c r="H514" s="10">
        <f>VLOOKUP(B514,[1]Sheet2!$C$2:$Q$565,13,FALSE)</f>
        <v>15985193623</v>
      </c>
      <c r="J514" s="15" t="str">
        <f>VLOOKUP(B514,[1]Sheet2!$C$2:$Q$565,6,FALSE)</f>
        <v>药学</v>
      </c>
      <c r="K514" s="15" t="str">
        <f>VLOOKUP(B514,[1]Sheet2!$C$2:$Q$565,10,FALSE)</f>
        <v>522423199012039641</v>
      </c>
    </row>
    <row r="515" spans="1:11" hidden="1">
      <c r="A515" s="14" t="s">
        <v>546</v>
      </c>
      <c r="B515" s="5">
        <v>20190711306</v>
      </c>
      <c r="C515" s="5" t="s">
        <v>185</v>
      </c>
      <c r="D515" s="5" t="s">
        <v>5</v>
      </c>
      <c r="E515" s="5">
        <v>77</v>
      </c>
      <c r="F515" s="5">
        <f t="shared" si="14"/>
        <v>11</v>
      </c>
      <c r="G515" s="5" t="s">
        <v>211</v>
      </c>
      <c r="H515" s="10">
        <f>VLOOKUP(B515,[1]Sheet2!$C$2:$Q$565,13,FALSE)</f>
        <v>18285142709</v>
      </c>
      <c r="J515" s="15" t="str">
        <f>VLOOKUP(B515,[1]Sheet2!$C$2:$Q$565,6,FALSE)</f>
        <v>中药学</v>
      </c>
      <c r="K515" s="15" t="str">
        <f>VLOOKUP(B515,[1]Sheet2!$C$2:$Q$565,10,FALSE)</f>
        <v>520123199307232440</v>
      </c>
    </row>
    <row r="516" spans="1:11" hidden="1">
      <c r="A516" s="14" t="s">
        <v>547</v>
      </c>
      <c r="B516" s="5">
        <v>20190710129</v>
      </c>
      <c r="C516" s="5" t="s">
        <v>185</v>
      </c>
      <c r="D516" s="5" t="s">
        <v>5</v>
      </c>
      <c r="E516" s="5">
        <v>76.900000000000006</v>
      </c>
      <c r="F516" s="5">
        <f t="shared" si="14"/>
        <v>13</v>
      </c>
      <c r="G516" s="5" t="s">
        <v>211</v>
      </c>
      <c r="H516" s="10">
        <f>VLOOKUP(B516,[1]Sheet2!$C$2:$Q$565,13,FALSE)</f>
        <v>18275025441</v>
      </c>
      <c r="J516" s="15" t="str">
        <f>VLOOKUP(B516,[1]Sheet2!$C$2:$Q$565,6,FALSE)</f>
        <v>药学</v>
      </c>
      <c r="K516" s="15" t="str">
        <f>VLOOKUP(B516,[1]Sheet2!$C$2:$Q$565,10,FALSE)</f>
        <v>520121199509115426</v>
      </c>
    </row>
    <row r="517" spans="1:11" hidden="1">
      <c r="A517" s="14" t="s">
        <v>548</v>
      </c>
      <c r="B517" s="5">
        <v>20190710119</v>
      </c>
      <c r="C517" s="5" t="s">
        <v>185</v>
      </c>
      <c r="D517" s="5" t="s">
        <v>5</v>
      </c>
      <c r="E517" s="5">
        <v>76.5</v>
      </c>
      <c r="F517" s="5">
        <f t="shared" si="14"/>
        <v>14</v>
      </c>
      <c r="G517" s="5" t="s">
        <v>211</v>
      </c>
      <c r="H517" s="10">
        <f>VLOOKUP(B517,[1]Sheet2!$C$2:$Q$565,13,FALSE)</f>
        <v>18111910015</v>
      </c>
      <c r="J517" s="15" t="str">
        <f>VLOOKUP(B517,[1]Sheet2!$C$2:$Q$565,6,FALSE)</f>
        <v>药学</v>
      </c>
      <c r="K517" s="15" t="str">
        <f>VLOOKUP(B517,[1]Sheet2!$C$2:$Q$565,10,FALSE)</f>
        <v>520121199001162846</v>
      </c>
    </row>
    <row r="518" spans="1:11" hidden="1">
      <c r="A518" s="14" t="s">
        <v>509</v>
      </c>
      <c r="B518" s="5">
        <v>20190711324</v>
      </c>
      <c r="C518" s="5" t="s">
        <v>185</v>
      </c>
      <c r="D518" s="5" t="s">
        <v>5</v>
      </c>
      <c r="E518" s="5">
        <v>75.5</v>
      </c>
      <c r="F518" s="5">
        <f t="shared" si="14"/>
        <v>15</v>
      </c>
      <c r="G518" s="5" t="s">
        <v>211</v>
      </c>
      <c r="H518" s="10">
        <f>VLOOKUP(B518,[1]Sheet2!$C$2:$Q$565,13,FALSE)</f>
        <v>18285142449</v>
      </c>
      <c r="J518" s="15" t="str">
        <f>VLOOKUP(B518,[1]Sheet2!$C$2:$Q$565,6,FALSE)</f>
        <v>中药</v>
      </c>
      <c r="K518" s="15" t="str">
        <f>VLOOKUP(B518,[1]Sheet2!$C$2:$Q$565,10,FALSE)</f>
        <v>520121199404020025</v>
      </c>
    </row>
    <row r="519" spans="1:11" hidden="1">
      <c r="A519" s="14" t="s">
        <v>549</v>
      </c>
      <c r="B519" s="5">
        <v>20190711506</v>
      </c>
      <c r="C519" s="5" t="s">
        <v>185</v>
      </c>
      <c r="D519" s="5" t="s">
        <v>5</v>
      </c>
      <c r="E519" s="5">
        <v>75</v>
      </c>
      <c r="F519" s="5">
        <f t="shared" si="14"/>
        <v>16</v>
      </c>
      <c r="G519" s="5" t="s">
        <v>211</v>
      </c>
      <c r="H519" s="10">
        <f>VLOOKUP(B519,[1]Sheet2!$C$2:$Q$565,13,FALSE)</f>
        <v>18308624463</v>
      </c>
      <c r="J519" s="15" t="str">
        <f>VLOOKUP(B519,[1]Sheet2!$C$2:$Q$565,6,FALSE)</f>
        <v>药学</v>
      </c>
      <c r="K519" s="15" t="str">
        <f>VLOOKUP(B519,[1]Sheet2!$C$2:$Q$565,10,FALSE)</f>
        <v>522121199307141222</v>
      </c>
    </row>
    <row r="520" spans="1:11" hidden="1">
      <c r="A520" s="14" t="s">
        <v>550</v>
      </c>
      <c r="B520" s="5">
        <v>20190710301</v>
      </c>
      <c r="C520" s="5" t="s">
        <v>185</v>
      </c>
      <c r="D520" s="5" t="s">
        <v>5</v>
      </c>
      <c r="E520" s="5">
        <v>74.599999999999994</v>
      </c>
      <c r="F520" s="5">
        <f t="shared" si="14"/>
        <v>17</v>
      </c>
      <c r="G520" s="5" t="s">
        <v>211</v>
      </c>
      <c r="H520" s="10">
        <f>VLOOKUP(B520,[1]Sheet2!$C$2:$Q$565,13,FALSE)</f>
        <v>18586792378</v>
      </c>
      <c r="J520" s="15" t="str">
        <f>VLOOKUP(B520,[1]Sheet2!$C$2:$Q$565,6,FALSE)</f>
        <v>中药学</v>
      </c>
      <c r="K520" s="15" t="str">
        <f>VLOOKUP(B520,[1]Sheet2!$C$2:$Q$565,10,FALSE)</f>
        <v>522127199304031528</v>
      </c>
    </row>
    <row r="521" spans="1:11" hidden="1">
      <c r="A521" s="14" t="s">
        <v>551</v>
      </c>
      <c r="B521" s="5">
        <v>20190710311</v>
      </c>
      <c r="C521" s="5" t="s">
        <v>185</v>
      </c>
      <c r="D521" s="5" t="s">
        <v>5</v>
      </c>
      <c r="E521" s="5">
        <v>74</v>
      </c>
      <c r="F521" s="5">
        <f t="shared" si="14"/>
        <v>18</v>
      </c>
      <c r="G521" s="5" t="s">
        <v>211</v>
      </c>
      <c r="H521" s="10">
        <f>VLOOKUP(B521,[1]Sheet2!$C$2:$Q$565,13,FALSE)</f>
        <v>13985582780</v>
      </c>
      <c r="J521" s="15" t="str">
        <f>VLOOKUP(B521,[1]Sheet2!$C$2:$Q$565,6,FALSE)</f>
        <v>药学</v>
      </c>
      <c r="K521" s="15" t="str">
        <f>VLOOKUP(B521,[1]Sheet2!$C$2:$Q$565,10,FALSE)</f>
        <v>520121199010020022</v>
      </c>
    </row>
    <row r="522" spans="1:11" hidden="1">
      <c r="A522" s="14" t="s">
        <v>552</v>
      </c>
      <c r="B522" s="5">
        <v>20190710211</v>
      </c>
      <c r="C522" s="5" t="s">
        <v>185</v>
      </c>
      <c r="D522" s="5" t="s">
        <v>5</v>
      </c>
      <c r="E522" s="5">
        <v>72.2</v>
      </c>
      <c r="F522" s="5">
        <f t="shared" si="14"/>
        <v>19</v>
      </c>
      <c r="G522" s="5" t="s">
        <v>211</v>
      </c>
      <c r="H522" s="10">
        <f>VLOOKUP(B522,[1]Sheet2!$C$2:$Q$565,13,FALSE)</f>
        <v>18984112055</v>
      </c>
      <c r="J522" s="15" t="str">
        <f>VLOOKUP(B522,[1]Sheet2!$C$2:$Q$565,6,FALSE)</f>
        <v>药学</v>
      </c>
      <c r="K522" s="15" t="str">
        <f>VLOOKUP(B522,[1]Sheet2!$C$2:$Q$565,10,FALSE)</f>
        <v>522424198812283847</v>
      </c>
    </row>
    <row r="523" spans="1:11" hidden="1">
      <c r="A523" s="14" t="s">
        <v>553</v>
      </c>
      <c r="B523" s="5">
        <v>20190711112</v>
      </c>
      <c r="C523" s="5" t="s">
        <v>185</v>
      </c>
      <c r="D523" s="5" t="s">
        <v>5</v>
      </c>
      <c r="E523" s="5">
        <v>71.400000000000006</v>
      </c>
      <c r="F523" s="5">
        <f t="shared" si="14"/>
        <v>20</v>
      </c>
      <c r="G523" s="5" t="s">
        <v>211</v>
      </c>
      <c r="H523" s="10">
        <f>VLOOKUP(B523,[1]Sheet2!$C$2:$Q$565,13,FALSE)</f>
        <v>13765018257</v>
      </c>
      <c r="J523" s="15" t="str">
        <f>VLOOKUP(B523,[1]Sheet2!$C$2:$Q$565,6,FALSE)</f>
        <v>药学</v>
      </c>
      <c r="K523" s="15" t="str">
        <f>VLOOKUP(B523,[1]Sheet2!$C$2:$Q$565,10,FALSE)</f>
        <v>520121198807047228</v>
      </c>
    </row>
    <row r="524" spans="1:11" hidden="1">
      <c r="A524" s="14" t="s">
        <v>554</v>
      </c>
      <c r="B524" s="5">
        <v>20190710920</v>
      </c>
      <c r="C524" s="5" t="s">
        <v>185</v>
      </c>
      <c r="D524" s="5" t="s">
        <v>5</v>
      </c>
      <c r="E524" s="5">
        <v>71.2</v>
      </c>
      <c r="F524" s="5">
        <f t="shared" si="14"/>
        <v>21</v>
      </c>
      <c r="G524" s="5" t="s">
        <v>211</v>
      </c>
      <c r="H524" s="10">
        <f>VLOOKUP(B524,[1]Sheet2!$C$2:$Q$565,13,FALSE)</f>
        <v>15285910786</v>
      </c>
      <c r="J524" s="15" t="str">
        <f>VLOOKUP(B524,[1]Sheet2!$C$2:$Q$565,6,FALSE)</f>
        <v>药学</v>
      </c>
      <c r="K524" s="15" t="str">
        <f>VLOOKUP(B524,[1]Sheet2!$C$2:$Q$565,10,FALSE)</f>
        <v>520121199201237216</v>
      </c>
    </row>
    <row r="525" spans="1:11" hidden="1">
      <c r="A525" s="14" t="s">
        <v>555</v>
      </c>
      <c r="B525" s="5">
        <v>20190711629</v>
      </c>
      <c r="C525" s="5" t="s">
        <v>185</v>
      </c>
      <c r="D525" s="5" t="s">
        <v>5</v>
      </c>
      <c r="E525" s="5">
        <v>71</v>
      </c>
      <c r="F525" s="5">
        <f t="shared" si="14"/>
        <v>22</v>
      </c>
      <c r="G525" s="5" t="s">
        <v>211</v>
      </c>
      <c r="H525" s="10">
        <f>VLOOKUP(B525,[1]Sheet2!$C$2:$Q$565,13,FALSE)</f>
        <v>18285068374</v>
      </c>
      <c r="J525" s="15" t="str">
        <f>VLOOKUP(B525,[1]Sheet2!$C$2:$Q$565,6,FALSE)</f>
        <v>药学</v>
      </c>
      <c r="K525" s="15" t="str">
        <f>VLOOKUP(B525,[1]Sheet2!$C$2:$Q$565,10,FALSE)</f>
        <v>520121199411072827</v>
      </c>
    </row>
    <row r="526" spans="1:11" hidden="1">
      <c r="A526" s="14" t="s">
        <v>556</v>
      </c>
      <c r="B526" s="5">
        <v>20190710130</v>
      </c>
      <c r="C526" s="5" t="s">
        <v>185</v>
      </c>
      <c r="D526" s="5" t="s">
        <v>5</v>
      </c>
      <c r="E526" s="5">
        <v>70.400000000000006</v>
      </c>
      <c r="F526" s="5">
        <f t="shared" si="14"/>
        <v>23</v>
      </c>
      <c r="G526" s="5" t="s">
        <v>211</v>
      </c>
      <c r="H526" s="10">
        <f>VLOOKUP(B526,[1]Sheet2!$C$2:$Q$565,13,FALSE)</f>
        <v>13985127764</v>
      </c>
      <c r="J526" s="15" t="str">
        <f>VLOOKUP(B526,[1]Sheet2!$C$2:$Q$565,6,FALSE)</f>
        <v>药学</v>
      </c>
      <c r="K526" s="15" t="str">
        <f>VLOOKUP(B526,[1]Sheet2!$C$2:$Q$565,10,FALSE)</f>
        <v>520121198803212847</v>
      </c>
    </row>
    <row r="527" spans="1:11" hidden="1">
      <c r="A527" s="14" t="s">
        <v>557</v>
      </c>
      <c r="B527" s="5">
        <v>20190710521</v>
      </c>
      <c r="C527" s="5" t="s">
        <v>185</v>
      </c>
      <c r="D527" s="5" t="s">
        <v>5</v>
      </c>
      <c r="E527" s="5">
        <v>70</v>
      </c>
      <c r="F527" s="5">
        <f t="shared" si="14"/>
        <v>24</v>
      </c>
      <c r="G527" s="5" t="s">
        <v>211</v>
      </c>
      <c r="H527" s="10">
        <f>VLOOKUP(B527,[1]Sheet2!$C$2:$Q$565,13,FALSE)</f>
        <v>15286270747</v>
      </c>
      <c r="J527" s="15" t="str">
        <f>VLOOKUP(B527,[1]Sheet2!$C$2:$Q$565,6,FALSE)</f>
        <v>药学</v>
      </c>
      <c r="K527" s="15" t="str">
        <f>VLOOKUP(B527,[1]Sheet2!$C$2:$Q$565,10,FALSE)</f>
        <v>522725199208081226</v>
      </c>
    </row>
    <row r="528" spans="1:11" hidden="1">
      <c r="A528" s="14" t="s">
        <v>558</v>
      </c>
      <c r="B528" s="5">
        <v>20190710123</v>
      </c>
      <c r="C528" s="5" t="s">
        <v>185</v>
      </c>
      <c r="D528" s="5" t="s">
        <v>5</v>
      </c>
      <c r="E528" s="5">
        <v>68.7</v>
      </c>
      <c r="F528" s="5">
        <f t="shared" si="14"/>
        <v>25</v>
      </c>
      <c r="G528" s="5" t="s">
        <v>211</v>
      </c>
      <c r="H528" s="10">
        <f>VLOOKUP(B528,[1]Sheet2!$C$2:$Q$565,13,FALSE)</f>
        <v>15985541401</v>
      </c>
      <c r="J528" s="15" t="str">
        <f>VLOOKUP(B528,[1]Sheet2!$C$2:$Q$565,6,FALSE)</f>
        <v>药学</v>
      </c>
      <c r="K528" s="15" t="str">
        <f>VLOOKUP(B528,[1]Sheet2!$C$2:$Q$565,10,FALSE)</f>
        <v>522632199610050047</v>
      </c>
    </row>
    <row r="529" spans="1:11" hidden="1">
      <c r="A529" s="14" t="s">
        <v>559</v>
      </c>
      <c r="B529" s="5">
        <v>20190710222</v>
      </c>
      <c r="C529" s="5" t="s">
        <v>185</v>
      </c>
      <c r="D529" s="5" t="s">
        <v>5</v>
      </c>
      <c r="E529" s="5">
        <v>68.5</v>
      </c>
      <c r="F529" s="5">
        <f t="shared" si="14"/>
        <v>26</v>
      </c>
      <c r="G529" s="5" t="s">
        <v>211</v>
      </c>
      <c r="H529" s="10">
        <f>VLOOKUP(B529,[1]Sheet2!$C$2:$Q$565,13,FALSE)</f>
        <v>18786704987</v>
      </c>
      <c r="J529" s="15" t="str">
        <f>VLOOKUP(B529,[1]Sheet2!$C$2:$Q$565,6,FALSE)</f>
        <v>药学</v>
      </c>
      <c r="K529" s="15" t="str">
        <f>VLOOKUP(B529,[1]Sheet2!$C$2:$Q$565,10,FALSE)</f>
        <v>520121199802027222</v>
      </c>
    </row>
    <row r="530" spans="1:11" hidden="1">
      <c r="A530" s="14" t="s">
        <v>560</v>
      </c>
      <c r="B530" s="5">
        <v>20190710826</v>
      </c>
      <c r="C530" s="5" t="s">
        <v>185</v>
      </c>
      <c r="D530" s="5" t="s">
        <v>5</v>
      </c>
      <c r="E530" s="5">
        <v>68.3</v>
      </c>
      <c r="F530" s="5">
        <f t="shared" si="14"/>
        <v>27</v>
      </c>
      <c r="G530" s="5" t="s">
        <v>211</v>
      </c>
      <c r="H530" s="10">
        <f>VLOOKUP(B530,[1]Sheet2!$C$2:$Q$565,13,FALSE)</f>
        <v>18311548655</v>
      </c>
      <c r="J530" s="15" t="str">
        <f>VLOOKUP(B530,[1]Sheet2!$C$2:$Q$565,6,FALSE)</f>
        <v>药学</v>
      </c>
      <c r="K530" s="15" t="str">
        <f>VLOOKUP(B530,[1]Sheet2!$C$2:$Q$565,10,FALSE)</f>
        <v>522428199502050028</v>
      </c>
    </row>
    <row r="531" spans="1:11" hidden="1">
      <c r="A531" s="14" t="s">
        <v>561</v>
      </c>
      <c r="B531" s="5">
        <v>20190711717</v>
      </c>
      <c r="C531" s="5" t="s">
        <v>185</v>
      </c>
      <c r="D531" s="5" t="s">
        <v>5</v>
      </c>
      <c r="E531" s="5">
        <v>68.2</v>
      </c>
      <c r="F531" s="5">
        <f t="shared" si="14"/>
        <v>28</v>
      </c>
      <c r="G531" s="5" t="s">
        <v>211</v>
      </c>
      <c r="H531" s="10">
        <f>VLOOKUP(B531,[1]Sheet2!$C$2:$Q$565,13,FALSE)</f>
        <v>18690730625</v>
      </c>
      <c r="J531" s="15" t="str">
        <f>VLOOKUP(B531,[1]Sheet2!$C$2:$Q$565,6,FALSE)</f>
        <v>药学</v>
      </c>
      <c r="K531" s="15" t="str">
        <f>VLOOKUP(B531,[1]Sheet2!$C$2:$Q$565,10,FALSE)</f>
        <v>52012119890525284X</v>
      </c>
    </row>
    <row r="532" spans="1:11" hidden="1">
      <c r="A532" s="14" t="s">
        <v>562</v>
      </c>
      <c r="B532" s="5">
        <v>20190710325</v>
      </c>
      <c r="C532" s="5" t="s">
        <v>185</v>
      </c>
      <c r="D532" s="5" t="s">
        <v>5</v>
      </c>
      <c r="E532" s="5">
        <v>67.599999999999994</v>
      </c>
      <c r="F532" s="5">
        <f t="shared" si="14"/>
        <v>29</v>
      </c>
      <c r="G532" s="5" t="s">
        <v>211</v>
      </c>
      <c r="H532" s="10">
        <f>VLOOKUP(B532,[1]Sheet2!$C$2:$Q$565,13,FALSE)</f>
        <v>15985169864</v>
      </c>
      <c r="J532" s="15" t="str">
        <f>VLOOKUP(B532,[1]Sheet2!$C$2:$Q$565,6,FALSE)</f>
        <v>药学</v>
      </c>
      <c r="K532" s="15" t="str">
        <f>VLOOKUP(B532,[1]Sheet2!$C$2:$Q$565,10,FALSE)</f>
        <v>520121198706260046</v>
      </c>
    </row>
    <row r="533" spans="1:11" hidden="1">
      <c r="A533" s="14" t="s">
        <v>563</v>
      </c>
      <c r="B533" s="5">
        <v>20190711825</v>
      </c>
      <c r="C533" s="5" t="s">
        <v>185</v>
      </c>
      <c r="D533" s="5" t="s">
        <v>5</v>
      </c>
      <c r="E533" s="5">
        <v>67.599999999999994</v>
      </c>
      <c r="F533" s="5">
        <f t="shared" si="14"/>
        <v>29</v>
      </c>
      <c r="G533" s="5" t="s">
        <v>211</v>
      </c>
      <c r="H533" s="10">
        <f>VLOOKUP(B533,[1]Sheet2!$C$2:$Q$565,13,FALSE)</f>
        <v>13809428440</v>
      </c>
      <c r="J533" s="15" t="str">
        <f>VLOOKUP(B533,[1]Sheet2!$C$2:$Q$565,6,FALSE)</f>
        <v>药学</v>
      </c>
      <c r="K533" s="15" t="str">
        <f>VLOOKUP(B533,[1]Sheet2!$C$2:$Q$565,10,FALSE)</f>
        <v>520121198804170052</v>
      </c>
    </row>
    <row r="534" spans="1:11" hidden="1">
      <c r="A534" s="14" t="s">
        <v>564</v>
      </c>
      <c r="B534" s="5">
        <v>20190710509</v>
      </c>
      <c r="C534" s="5" t="s">
        <v>185</v>
      </c>
      <c r="D534" s="5" t="s">
        <v>5</v>
      </c>
      <c r="E534" s="5">
        <v>67.5</v>
      </c>
      <c r="F534" s="5">
        <f t="shared" si="14"/>
        <v>31</v>
      </c>
      <c r="G534" s="5" t="s">
        <v>211</v>
      </c>
      <c r="H534" s="10">
        <f>VLOOKUP(B534,[1]Sheet2!$C$2:$Q$565,13,FALSE)</f>
        <v>13595171203</v>
      </c>
      <c r="J534" s="15" t="str">
        <f>VLOOKUP(B534,[1]Sheet2!$C$2:$Q$565,6,FALSE)</f>
        <v>药学</v>
      </c>
      <c r="K534" s="15" t="str">
        <f>VLOOKUP(B534,[1]Sheet2!$C$2:$Q$565,10,FALSE)</f>
        <v>520123199104021221</v>
      </c>
    </row>
    <row r="535" spans="1:11" hidden="1">
      <c r="A535" s="14" t="s">
        <v>565</v>
      </c>
      <c r="B535" s="5">
        <v>20190711827</v>
      </c>
      <c r="C535" s="5" t="s">
        <v>185</v>
      </c>
      <c r="D535" s="5" t="s">
        <v>5</v>
      </c>
      <c r="E535" s="5">
        <v>66.400000000000006</v>
      </c>
      <c r="F535" s="5">
        <f t="shared" si="14"/>
        <v>32</v>
      </c>
      <c r="G535" s="5" t="s">
        <v>211</v>
      </c>
      <c r="H535" s="10">
        <f>VLOOKUP(B535,[1]Sheet2!$C$2:$Q$565,13,FALSE)</f>
        <v>18786666562</v>
      </c>
      <c r="J535" s="15" t="str">
        <f>VLOOKUP(B535,[1]Sheet2!$C$2:$Q$565,6,FALSE)</f>
        <v>药学</v>
      </c>
      <c r="K535" s="15" t="str">
        <f>VLOOKUP(B535,[1]Sheet2!$C$2:$Q$565,10,FALSE)</f>
        <v>522422199212053652</v>
      </c>
    </row>
    <row r="536" spans="1:11" hidden="1">
      <c r="A536" s="14" t="s">
        <v>566</v>
      </c>
      <c r="B536" s="5">
        <v>20190711704</v>
      </c>
      <c r="C536" s="5" t="s">
        <v>185</v>
      </c>
      <c r="D536" s="5" t="s">
        <v>5</v>
      </c>
      <c r="E536" s="5">
        <v>66.3</v>
      </c>
      <c r="F536" s="5">
        <f t="shared" si="14"/>
        <v>33</v>
      </c>
      <c r="G536" s="5" t="s">
        <v>211</v>
      </c>
      <c r="H536" s="10">
        <f>VLOOKUP(B536,[1]Sheet2!$C$2:$Q$565,13,FALSE)</f>
        <v>18212103789</v>
      </c>
      <c r="J536" s="15" t="str">
        <f>VLOOKUP(B536,[1]Sheet2!$C$2:$Q$565,6,FALSE)</f>
        <v>药学</v>
      </c>
      <c r="K536" s="15" t="str">
        <f>VLOOKUP(B536,[1]Sheet2!$C$2:$Q$565,10,FALSE)</f>
        <v>522127199403084510</v>
      </c>
    </row>
    <row r="537" spans="1:11" hidden="1">
      <c r="A537" s="14" t="s">
        <v>567</v>
      </c>
      <c r="B537" s="5">
        <v>20190711507</v>
      </c>
      <c r="C537" s="5" t="s">
        <v>185</v>
      </c>
      <c r="D537" s="5" t="s">
        <v>5</v>
      </c>
      <c r="E537" s="5">
        <v>65.599999999999994</v>
      </c>
      <c r="F537" s="5">
        <f t="shared" si="14"/>
        <v>34</v>
      </c>
      <c r="G537" s="5" t="s">
        <v>211</v>
      </c>
      <c r="H537" s="10">
        <f>VLOOKUP(B537,[1]Sheet2!$C$2:$Q$565,13,FALSE)</f>
        <v>18817807563</v>
      </c>
      <c r="J537" s="15" t="str">
        <f>VLOOKUP(B537,[1]Sheet2!$C$2:$Q$565,6,FALSE)</f>
        <v>药学</v>
      </c>
      <c r="K537" s="15" t="str">
        <f>VLOOKUP(B537,[1]Sheet2!$C$2:$Q$565,10,FALSE)</f>
        <v>520121199212090029</v>
      </c>
    </row>
    <row r="538" spans="1:11" hidden="1">
      <c r="A538" s="14" t="s">
        <v>568</v>
      </c>
      <c r="B538" s="5">
        <v>20190711410</v>
      </c>
      <c r="C538" s="5" t="s">
        <v>185</v>
      </c>
      <c r="D538" s="5" t="s">
        <v>5</v>
      </c>
      <c r="E538" s="5">
        <v>65.3</v>
      </c>
      <c r="F538" s="5">
        <f t="shared" si="14"/>
        <v>35</v>
      </c>
      <c r="G538" s="5" t="s">
        <v>211</v>
      </c>
      <c r="H538" s="10">
        <f>VLOOKUP(B538,[1]Sheet2!$C$2:$Q$565,13,FALSE)</f>
        <v>15761602273</v>
      </c>
      <c r="J538" s="15" t="str">
        <f>VLOOKUP(B538,[1]Sheet2!$C$2:$Q$565,6,FALSE)</f>
        <v>中药学</v>
      </c>
      <c r="K538" s="15" t="str">
        <f>VLOOKUP(B538,[1]Sheet2!$C$2:$Q$565,10,FALSE)</f>
        <v>520121199301207620</v>
      </c>
    </row>
    <row r="539" spans="1:11" hidden="1">
      <c r="A539" s="14" t="s">
        <v>51</v>
      </c>
      <c r="B539" s="5">
        <v>20190711427</v>
      </c>
      <c r="C539" s="5" t="s">
        <v>185</v>
      </c>
      <c r="D539" s="5" t="s">
        <v>5</v>
      </c>
      <c r="E539" s="5">
        <v>64.900000000000006</v>
      </c>
      <c r="F539" s="5">
        <f t="shared" si="14"/>
        <v>36</v>
      </c>
      <c r="G539" s="5" t="s">
        <v>211</v>
      </c>
      <c r="H539" s="10">
        <f>VLOOKUP(B539,[1]Sheet2!$C$2:$Q$565,13,FALSE)</f>
        <v>18164883708</v>
      </c>
      <c r="J539" s="15" t="str">
        <f>VLOOKUP(B539,[1]Sheet2!$C$2:$Q$565,6,FALSE)</f>
        <v>药学</v>
      </c>
      <c r="K539" s="15" t="str">
        <f>VLOOKUP(B539,[1]Sheet2!$C$2:$Q$565,10,FALSE)</f>
        <v>520121199411144229</v>
      </c>
    </row>
    <row r="540" spans="1:11" hidden="1">
      <c r="A540" s="14" t="s">
        <v>569</v>
      </c>
      <c r="B540" s="5">
        <v>20190710725</v>
      </c>
      <c r="C540" s="5" t="s">
        <v>185</v>
      </c>
      <c r="D540" s="5" t="s">
        <v>5</v>
      </c>
      <c r="E540" s="5">
        <v>64.5</v>
      </c>
      <c r="F540" s="5">
        <f t="shared" si="14"/>
        <v>37</v>
      </c>
      <c r="G540" s="5" t="s">
        <v>211</v>
      </c>
      <c r="H540" s="10">
        <f>VLOOKUP(B540,[1]Sheet2!$C$2:$Q$565,13,FALSE)</f>
        <v>18798689964</v>
      </c>
      <c r="J540" s="15" t="str">
        <f>VLOOKUP(B540,[1]Sheet2!$C$2:$Q$565,6,FALSE)</f>
        <v>药学</v>
      </c>
      <c r="K540" s="15" t="str">
        <f>VLOOKUP(B540,[1]Sheet2!$C$2:$Q$565,10,FALSE)</f>
        <v>522128198812266026</v>
      </c>
    </row>
    <row r="541" spans="1:11" hidden="1">
      <c r="A541" s="14" t="s">
        <v>570</v>
      </c>
      <c r="B541" s="5">
        <v>20190711805</v>
      </c>
      <c r="C541" s="5" t="s">
        <v>185</v>
      </c>
      <c r="D541" s="5" t="s">
        <v>5</v>
      </c>
      <c r="E541" s="5">
        <v>64.5</v>
      </c>
      <c r="F541" s="5">
        <f t="shared" si="14"/>
        <v>37</v>
      </c>
      <c r="G541" s="5" t="s">
        <v>211</v>
      </c>
      <c r="H541" s="10">
        <f>VLOOKUP(B541,[1]Sheet2!$C$2:$Q$565,13,FALSE)</f>
        <v>15117549134</v>
      </c>
      <c r="J541" s="15" t="str">
        <f>VLOOKUP(B541,[1]Sheet2!$C$2:$Q$565,6,FALSE)</f>
        <v>药学</v>
      </c>
      <c r="K541" s="15" t="str">
        <f>VLOOKUP(B541,[1]Sheet2!$C$2:$Q$565,10,FALSE)</f>
        <v>522422198908264031</v>
      </c>
    </row>
    <row r="542" spans="1:11" hidden="1">
      <c r="A542" s="14" t="s">
        <v>571</v>
      </c>
      <c r="B542" s="5">
        <v>20190711223</v>
      </c>
      <c r="C542" s="5" t="s">
        <v>185</v>
      </c>
      <c r="D542" s="5" t="s">
        <v>5</v>
      </c>
      <c r="E542" s="5">
        <v>64.2</v>
      </c>
      <c r="F542" s="5">
        <f t="shared" si="14"/>
        <v>39</v>
      </c>
      <c r="G542" s="5" t="s">
        <v>211</v>
      </c>
      <c r="H542" s="10">
        <f>VLOOKUP(B542,[1]Sheet2!$C$2:$Q$565,13,FALSE)</f>
        <v>18786680342</v>
      </c>
      <c r="J542" s="15" t="str">
        <f>VLOOKUP(B542,[1]Sheet2!$C$2:$Q$565,6,FALSE)</f>
        <v>药学</v>
      </c>
      <c r="K542" s="15" t="str">
        <f>VLOOKUP(B542,[1]Sheet2!$C$2:$Q$565,10,FALSE)</f>
        <v>522401199410205926</v>
      </c>
    </row>
    <row r="543" spans="1:11" hidden="1">
      <c r="A543" s="14" t="s">
        <v>572</v>
      </c>
      <c r="B543" s="5">
        <v>20190711528</v>
      </c>
      <c r="C543" s="5" t="s">
        <v>185</v>
      </c>
      <c r="D543" s="5" t="s">
        <v>5</v>
      </c>
      <c r="E543" s="5">
        <v>63.4</v>
      </c>
      <c r="F543" s="5">
        <f t="shared" si="14"/>
        <v>40</v>
      </c>
      <c r="G543" s="5" t="s">
        <v>211</v>
      </c>
      <c r="H543" s="10">
        <f>VLOOKUP(B543,[1]Sheet2!$C$2:$Q$565,13,FALSE)</f>
        <v>13511952902</v>
      </c>
      <c r="J543" s="15" t="str">
        <f>VLOOKUP(B543,[1]Sheet2!$C$2:$Q$565,6,FALSE)</f>
        <v>药学</v>
      </c>
      <c r="K543" s="15" t="str">
        <f>VLOOKUP(B543,[1]Sheet2!$C$2:$Q$565,10,FALSE)</f>
        <v>522125199412171920</v>
      </c>
    </row>
    <row r="544" spans="1:11" hidden="1">
      <c r="A544" s="14" t="s">
        <v>573</v>
      </c>
      <c r="B544" s="5">
        <v>20190710705</v>
      </c>
      <c r="C544" s="5" t="s">
        <v>185</v>
      </c>
      <c r="D544" s="5" t="s">
        <v>5</v>
      </c>
      <c r="E544" s="5">
        <v>63.1</v>
      </c>
      <c r="F544" s="5">
        <f t="shared" si="14"/>
        <v>41</v>
      </c>
      <c r="G544" s="5" t="s">
        <v>211</v>
      </c>
      <c r="H544" s="10">
        <f>VLOOKUP(B544,[1]Sheet2!$C$2:$Q$565,13,FALSE)</f>
        <v>18386347857</v>
      </c>
      <c r="J544" s="15" t="str">
        <f>VLOOKUP(B544,[1]Sheet2!$C$2:$Q$565,6,FALSE)</f>
        <v>药学</v>
      </c>
      <c r="K544" s="15" t="str">
        <f>VLOOKUP(B544,[1]Sheet2!$C$2:$Q$565,10,FALSE)</f>
        <v>522422199601135424</v>
      </c>
    </row>
    <row r="545" spans="1:11" hidden="1">
      <c r="A545" s="14" t="s">
        <v>574</v>
      </c>
      <c r="B545" s="5">
        <v>20190710615</v>
      </c>
      <c r="C545" s="5" t="s">
        <v>185</v>
      </c>
      <c r="D545" s="5" t="s">
        <v>5</v>
      </c>
      <c r="E545" s="5">
        <v>63</v>
      </c>
      <c r="F545" s="5">
        <f t="shared" si="14"/>
        <v>42</v>
      </c>
      <c r="G545" s="5" t="s">
        <v>211</v>
      </c>
      <c r="H545" s="10">
        <f>VLOOKUP(B545,[1]Sheet2!$C$2:$Q$565,13,FALSE)</f>
        <v>18275256208</v>
      </c>
      <c r="J545" s="15" t="str">
        <f>VLOOKUP(B545,[1]Sheet2!$C$2:$Q$565,6,FALSE)</f>
        <v>药学</v>
      </c>
      <c r="K545" s="15" t="str">
        <f>VLOOKUP(B545,[1]Sheet2!$C$2:$Q$565,10,FALSE)</f>
        <v>520122199410284146</v>
      </c>
    </row>
    <row r="546" spans="1:11" hidden="1">
      <c r="A546" s="14" t="s">
        <v>321</v>
      </c>
      <c r="B546" s="5">
        <v>20190711514</v>
      </c>
      <c r="C546" s="5" t="s">
        <v>185</v>
      </c>
      <c r="D546" s="5" t="s">
        <v>5</v>
      </c>
      <c r="E546" s="5">
        <v>61.2</v>
      </c>
      <c r="F546" s="5">
        <f t="shared" si="14"/>
        <v>43</v>
      </c>
      <c r="G546" s="5" t="s">
        <v>211</v>
      </c>
      <c r="H546" s="10">
        <f>VLOOKUP(B546,[1]Sheet2!$C$2:$Q$565,13,FALSE)</f>
        <v>18786048840</v>
      </c>
      <c r="J546" s="15" t="str">
        <f>VLOOKUP(B546,[1]Sheet2!$C$2:$Q$565,6,FALSE)</f>
        <v>药学</v>
      </c>
      <c r="K546" s="15" t="str">
        <f>VLOOKUP(B546,[1]Sheet2!$C$2:$Q$565,10,FALSE)</f>
        <v>522123198708140608</v>
      </c>
    </row>
    <row r="547" spans="1:11" hidden="1">
      <c r="A547" s="14" t="s">
        <v>575</v>
      </c>
      <c r="B547" s="5">
        <v>20190711329</v>
      </c>
      <c r="C547" s="5" t="s">
        <v>185</v>
      </c>
      <c r="D547" s="5" t="s">
        <v>5</v>
      </c>
      <c r="E547" s="5">
        <v>60.5</v>
      </c>
      <c r="F547" s="5">
        <f t="shared" si="14"/>
        <v>44</v>
      </c>
      <c r="G547" s="5" t="s">
        <v>211</v>
      </c>
      <c r="H547" s="10">
        <f>VLOOKUP(B547,[1]Sheet2!$C$2:$Q$565,13,FALSE)</f>
        <v>18085722511</v>
      </c>
      <c r="J547" s="15" t="str">
        <f>VLOOKUP(B547,[1]Sheet2!$C$2:$Q$565,6,FALSE)</f>
        <v>药学</v>
      </c>
      <c r="K547" s="15" t="str">
        <f>VLOOKUP(B547,[1]Sheet2!$C$2:$Q$565,10,FALSE)</f>
        <v>522422199610271217</v>
      </c>
    </row>
    <row r="548" spans="1:11" hidden="1">
      <c r="A548" s="14" t="s">
        <v>576</v>
      </c>
      <c r="B548" s="5">
        <v>20190711502</v>
      </c>
      <c r="C548" s="5" t="s">
        <v>185</v>
      </c>
      <c r="D548" s="5" t="s">
        <v>5</v>
      </c>
      <c r="E548" s="5">
        <v>60.1</v>
      </c>
      <c r="F548" s="5">
        <f t="shared" si="14"/>
        <v>45</v>
      </c>
      <c r="G548" s="5" t="s">
        <v>211</v>
      </c>
      <c r="H548" s="10">
        <f>VLOOKUP(B548,[1]Sheet2!$C$2:$Q$565,13,FALSE)</f>
        <v>15285023045</v>
      </c>
      <c r="J548" s="15" t="str">
        <f>VLOOKUP(B548,[1]Sheet2!$C$2:$Q$565,6,FALSE)</f>
        <v>中药学</v>
      </c>
      <c r="K548" s="15" t="str">
        <f>VLOOKUP(B548,[1]Sheet2!$C$2:$Q$565,10,FALSE)</f>
        <v>520121199509222811</v>
      </c>
    </row>
    <row r="549" spans="1:11" hidden="1">
      <c r="A549" s="14" t="s">
        <v>577</v>
      </c>
      <c r="B549" s="5">
        <v>20190711020</v>
      </c>
      <c r="C549" s="5" t="s">
        <v>185</v>
      </c>
      <c r="D549" s="5" t="s">
        <v>5</v>
      </c>
      <c r="E549" s="5">
        <v>59.9</v>
      </c>
      <c r="F549" s="5">
        <f t="shared" si="14"/>
        <v>46</v>
      </c>
      <c r="G549" s="5" t="s">
        <v>211</v>
      </c>
      <c r="H549" s="10">
        <f>VLOOKUP(B549,[1]Sheet2!$C$2:$Q$565,13,FALSE)</f>
        <v>15902616494</v>
      </c>
      <c r="J549" s="15" t="str">
        <f>VLOOKUP(B549,[1]Sheet2!$C$2:$Q$565,6,FALSE)</f>
        <v>药学</v>
      </c>
      <c r="K549" s="15" t="str">
        <f>VLOOKUP(B549,[1]Sheet2!$C$2:$Q$565,10,FALSE)</f>
        <v>520121198506042829</v>
      </c>
    </row>
    <row r="550" spans="1:11" hidden="1">
      <c r="A550" s="14" t="s">
        <v>578</v>
      </c>
      <c r="B550" s="5">
        <v>20190711813</v>
      </c>
      <c r="C550" s="5" t="s">
        <v>185</v>
      </c>
      <c r="D550" s="5" t="s">
        <v>5</v>
      </c>
      <c r="E550" s="5">
        <v>59.9</v>
      </c>
      <c r="F550" s="5">
        <f t="shared" si="14"/>
        <v>46</v>
      </c>
      <c r="G550" s="5" t="s">
        <v>211</v>
      </c>
      <c r="H550" s="10">
        <f>VLOOKUP(B550,[1]Sheet2!$C$2:$Q$565,13,FALSE)</f>
        <v>15286096302</v>
      </c>
      <c r="J550" s="15" t="str">
        <f>VLOOKUP(B550,[1]Sheet2!$C$2:$Q$565,6,FALSE)</f>
        <v>药学</v>
      </c>
      <c r="K550" s="15" t="str">
        <f>VLOOKUP(B550,[1]Sheet2!$C$2:$Q$565,10,FALSE)</f>
        <v>522425199412300063</v>
      </c>
    </row>
    <row r="551" spans="1:11" hidden="1">
      <c r="A551" s="14" t="s">
        <v>579</v>
      </c>
      <c r="B551" s="5">
        <v>20190710605</v>
      </c>
      <c r="C551" s="5" t="s">
        <v>185</v>
      </c>
      <c r="D551" s="5" t="s">
        <v>5</v>
      </c>
      <c r="E551" s="5">
        <v>59.8</v>
      </c>
      <c r="F551" s="5">
        <f t="shared" si="14"/>
        <v>48</v>
      </c>
      <c r="G551" s="5" t="s">
        <v>211</v>
      </c>
      <c r="H551" s="10">
        <f>VLOOKUP(B551,[1]Sheet2!$C$2:$Q$565,13,FALSE)</f>
        <v>15902509975</v>
      </c>
      <c r="J551" s="15" t="str">
        <f>VLOOKUP(B551,[1]Sheet2!$C$2:$Q$565,6,FALSE)</f>
        <v>药学</v>
      </c>
      <c r="K551" s="15" t="str">
        <f>VLOOKUP(B551,[1]Sheet2!$C$2:$Q$565,10,FALSE)</f>
        <v>520121198505016063</v>
      </c>
    </row>
    <row r="552" spans="1:11" hidden="1">
      <c r="A552" s="14" t="s">
        <v>580</v>
      </c>
      <c r="B552" s="5">
        <v>20190711129</v>
      </c>
      <c r="C552" s="5" t="s">
        <v>185</v>
      </c>
      <c r="D552" s="5" t="s">
        <v>5</v>
      </c>
      <c r="E552" s="5">
        <v>59.1</v>
      </c>
      <c r="F552" s="5">
        <f t="shared" si="14"/>
        <v>49</v>
      </c>
      <c r="G552" s="5" t="s">
        <v>211</v>
      </c>
      <c r="H552" s="10">
        <f>VLOOKUP(B552,[1]Sheet2!$C$2:$Q$565,13,FALSE)</f>
        <v>13885124301</v>
      </c>
      <c r="J552" s="15" t="str">
        <f>VLOOKUP(B552,[1]Sheet2!$C$2:$Q$565,6,FALSE)</f>
        <v>药学</v>
      </c>
      <c r="K552" s="15" t="str">
        <f>VLOOKUP(B552,[1]Sheet2!$C$2:$Q$565,10,FALSE)</f>
        <v>520121199401271048</v>
      </c>
    </row>
    <row r="553" spans="1:11" hidden="1">
      <c r="A553" s="14" t="s">
        <v>581</v>
      </c>
      <c r="B553" s="5">
        <v>20190710723</v>
      </c>
      <c r="C553" s="5" t="s">
        <v>185</v>
      </c>
      <c r="D553" s="5" t="s">
        <v>5</v>
      </c>
      <c r="E553" s="5">
        <v>58.8</v>
      </c>
      <c r="F553" s="5">
        <f t="shared" si="14"/>
        <v>50</v>
      </c>
      <c r="G553" s="5" t="s">
        <v>211</v>
      </c>
      <c r="H553" s="10">
        <f>VLOOKUP(B553,[1]Sheet2!$C$2:$Q$565,13,FALSE)</f>
        <v>13984101231</v>
      </c>
      <c r="J553" s="15" t="str">
        <f>VLOOKUP(B553,[1]Sheet2!$C$2:$Q$565,6,FALSE)</f>
        <v>药学</v>
      </c>
      <c r="K553" s="15" t="str">
        <f>VLOOKUP(B553,[1]Sheet2!$C$2:$Q$565,10,FALSE)</f>
        <v>520121198810010020</v>
      </c>
    </row>
    <row r="554" spans="1:11" hidden="1">
      <c r="A554" s="14" t="s">
        <v>582</v>
      </c>
      <c r="B554" s="5">
        <v>20190710906</v>
      </c>
      <c r="C554" s="5" t="s">
        <v>185</v>
      </c>
      <c r="D554" s="5" t="s">
        <v>5</v>
      </c>
      <c r="E554" s="5">
        <v>58.4</v>
      </c>
      <c r="F554" s="5">
        <f t="shared" si="14"/>
        <v>51</v>
      </c>
      <c r="G554" s="5" t="s">
        <v>211</v>
      </c>
      <c r="H554" s="10">
        <f>VLOOKUP(B554,[1]Sheet2!$C$2:$Q$565,13,FALSE)</f>
        <v>14785515483</v>
      </c>
      <c r="J554" s="15" t="str">
        <f>VLOOKUP(B554,[1]Sheet2!$C$2:$Q$565,6,FALSE)</f>
        <v>药学</v>
      </c>
      <c r="K554" s="15" t="str">
        <f>VLOOKUP(B554,[1]Sheet2!$C$2:$Q$565,10,FALSE)</f>
        <v>520121199510171222</v>
      </c>
    </row>
    <row r="555" spans="1:11" hidden="1">
      <c r="A555" s="14" t="s">
        <v>583</v>
      </c>
      <c r="B555" s="5">
        <v>20190711107</v>
      </c>
      <c r="C555" s="5" t="s">
        <v>185</v>
      </c>
      <c r="D555" s="5" t="s">
        <v>5</v>
      </c>
      <c r="E555" s="5">
        <v>56.9</v>
      </c>
      <c r="F555" s="5">
        <f t="shared" si="14"/>
        <v>52</v>
      </c>
      <c r="G555" s="5" t="s">
        <v>211</v>
      </c>
      <c r="H555" s="10">
        <f>VLOOKUP(B555,[1]Sheet2!$C$2:$Q$565,13,FALSE)</f>
        <v>15285153925</v>
      </c>
      <c r="J555" s="15" t="str">
        <f>VLOOKUP(B555,[1]Sheet2!$C$2:$Q$565,6,FALSE)</f>
        <v>药学</v>
      </c>
      <c r="K555" s="15" t="str">
        <f>VLOOKUP(B555,[1]Sheet2!$C$2:$Q$565,10,FALSE)</f>
        <v>520121199503071223</v>
      </c>
    </row>
    <row r="556" spans="1:11" hidden="1">
      <c r="A556" s="14" t="s">
        <v>584</v>
      </c>
      <c r="B556" s="5">
        <v>20190711517</v>
      </c>
      <c r="C556" s="5" t="s">
        <v>185</v>
      </c>
      <c r="D556" s="5" t="s">
        <v>5</v>
      </c>
      <c r="E556" s="5">
        <v>56.8</v>
      </c>
      <c r="F556" s="5">
        <f t="shared" si="14"/>
        <v>53</v>
      </c>
      <c r="G556" s="5" t="s">
        <v>211</v>
      </c>
      <c r="H556" s="10">
        <f>VLOOKUP(B556,[1]Sheet2!$C$2:$Q$565,13,FALSE)</f>
        <v>18334047632</v>
      </c>
      <c r="J556" s="15" t="str">
        <f>VLOOKUP(B556,[1]Sheet2!$C$2:$Q$565,6,FALSE)</f>
        <v>药学</v>
      </c>
      <c r="K556" s="15" t="str">
        <f>VLOOKUP(B556,[1]Sheet2!$C$2:$Q$565,10,FALSE)</f>
        <v>522225199411133223</v>
      </c>
    </row>
    <row r="557" spans="1:11" hidden="1">
      <c r="A557" s="14" t="s">
        <v>585</v>
      </c>
      <c r="B557" s="5">
        <v>20190710503</v>
      </c>
      <c r="C557" s="5" t="s">
        <v>185</v>
      </c>
      <c r="D557" s="5" t="s">
        <v>5</v>
      </c>
      <c r="E557" s="5">
        <v>56.7</v>
      </c>
      <c r="F557" s="5">
        <f t="shared" si="14"/>
        <v>54</v>
      </c>
      <c r="G557" s="5" t="s">
        <v>211</v>
      </c>
      <c r="H557" s="10">
        <f>VLOOKUP(B557,[1]Sheet2!$C$2:$Q$565,13,FALSE)</f>
        <v>18798020046</v>
      </c>
      <c r="J557" s="15" t="str">
        <f>VLOOKUP(B557,[1]Sheet2!$C$2:$Q$565,6,FALSE)</f>
        <v>中药</v>
      </c>
      <c r="K557" s="15" t="str">
        <f>VLOOKUP(B557,[1]Sheet2!$C$2:$Q$565,10,FALSE)</f>
        <v>520121199302202848</v>
      </c>
    </row>
    <row r="558" spans="1:11" hidden="1">
      <c r="A558" s="14" t="s">
        <v>586</v>
      </c>
      <c r="B558" s="5">
        <v>20190711302</v>
      </c>
      <c r="C558" s="5" t="s">
        <v>185</v>
      </c>
      <c r="D558" s="5" t="s">
        <v>5</v>
      </c>
      <c r="E558" s="5">
        <v>50.3</v>
      </c>
      <c r="F558" s="5">
        <f t="shared" si="14"/>
        <v>55</v>
      </c>
      <c r="G558" s="5" t="s">
        <v>211</v>
      </c>
      <c r="H558" s="10">
        <f>VLOOKUP(B558,[1]Sheet2!$C$2:$Q$565,13,FALSE)</f>
        <v>18385255709</v>
      </c>
      <c r="J558" s="15" t="str">
        <f>VLOOKUP(B558,[1]Sheet2!$C$2:$Q$565,6,FALSE)</f>
        <v>中药</v>
      </c>
      <c r="K558" s="15" t="str">
        <f>VLOOKUP(B558,[1]Sheet2!$C$2:$Q$565,10,FALSE)</f>
        <v>522130199602165223</v>
      </c>
    </row>
    <row r="559" spans="1:11" hidden="1">
      <c r="A559" s="14" t="s">
        <v>587</v>
      </c>
      <c r="B559" s="5">
        <v>20190711203</v>
      </c>
      <c r="C559" s="5" t="s">
        <v>185</v>
      </c>
      <c r="D559" s="5" t="s">
        <v>5</v>
      </c>
      <c r="E559" s="5">
        <v>49.4</v>
      </c>
      <c r="F559" s="5">
        <f t="shared" si="14"/>
        <v>56</v>
      </c>
      <c r="G559" s="5" t="s">
        <v>211</v>
      </c>
      <c r="H559" s="10">
        <f>VLOOKUP(B559,[1]Sheet2!$C$2:$Q$565,13,FALSE)</f>
        <v>15185087279</v>
      </c>
      <c r="J559" s="15" t="str">
        <f>VLOOKUP(B559,[1]Sheet2!$C$2:$Q$565,6,FALSE)</f>
        <v>药学</v>
      </c>
      <c r="K559" s="15" t="str">
        <f>VLOOKUP(B559,[1]Sheet2!$C$2:$Q$565,10,FALSE)</f>
        <v>520121198911122849</v>
      </c>
    </row>
    <row r="560" spans="1:11" hidden="1">
      <c r="A560" s="14" t="s">
        <v>588</v>
      </c>
      <c r="B560" s="5">
        <v>20190710525</v>
      </c>
      <c r="C560" s="5" t="s">
        <v>185</v>
      </c>
      <c r="D560" s="5" t="s">
        <v>5</v>
      </c>
      <c r="E560" s="5">
        <v>0</v>
      </c>
      <c r="F560" s="5">
        <f t="shared" si="14"/>
        <v>57</v>
      </c>
      <c r="G560" s="5" t="s">
        <v>236</v>
      </c>
      <c r="H560" s="10">
        <f>VLOOKUP(B560,[1]Sheet2!$C$2:$Q$565,13,FALSE)</f>
        <v>18212223912</v>
      </c>
      <c r="J560" s="15" t="str">
        <f>VLOOKUP(B560,[1]Sheet2!$C$2:$Q$565,6,FALSE)</f>
        <v>药学</v>
      </c>
      <c r="K560" s="15" t="str">
        <f>VLOOKUP(B560,[1]Sheet2!$C$2:$Q$565,10,FALSE)</f>
        <v>522424199702144429</v>
      </c>
    </row>
    <row r="561" spans="1:11" hidden="1">
      <c r="A561" s="14" t="s">
        <v>573</v>
      </c>
      <c r="B561" s="5">
        <v>20190710529</v>
      </c>
      <c r="C561" s="5" t="s">
        <v>185</v>
      </c>
      <c r="D561" s="5" t="s">
        <v>5</v>
      </c>
      <c r="E561" s="5">
        <v>0</v>
      </c>
      <c r="F561" s="5">
        <f t="shared" si="14"/>
        <v>57</v>
      </c>
      <c r="G561" s="5" t="s">
        <v>236</v>
      </c>
      <c r="H561" s="10">
        <f>VLOOKUP(B561,[1]Sheet2!$C$2:$Q$565,13,FALSE)</f>
        <v>18285537904</v>
      </c>
      <c r="J561" s="15" t="str">
        <f>VLOOKUP(B561,[1]Sheet2!$C$2:$Q$565,6,FALSE)</f>
        <v>药学</v>
      </c>
      <c r="K561" s="15" t="str">
        <f>VLOOKUP(B561,[1]Sheet2!$C$2:$Q$565,10,FALSE)</f>
        <v>520121199512170020</v>
      </c>
    </row>
    <row r="562" spans="1:11" hidden="1">
      <c r="A562" s="14" t="s">
        <v>589</v>
      </c>
      <c r="B562" s="5">
        <v>20190710902</v>
      </c>
      <c r="C562" s="5" t="s">
        <v>185</v>
      </c>
      <c r="D562" s="5" t="s">
        <v>5</v>
      </c>
      <c r="E562" s="5">
        <v>0</v>
      </c>
      <c r="F562" s="5">
        <f t="shared" si="14"/>
        <v>57</v>
      </c>
      <c r="G562" s="5" t="s">
        <v>236</v>
      </c>
      <c r="H562" s="10">
        <f>VLOOKUP(B562,[1]Sheet2!$C$2:$Q$565,13,FALSE)</f>
        <v>15085449779</v>
      </c>
      <c r="J562" s="15" t="str">
        <f>VLOOKUP(B562,[1]Sheet2!$C$2:$Q$565,6,FALSE)</f>
        <v>中药学</v>
      </c>
      <c r="K562" s="15" t="str">
        <f>VLOOKUP(B562,[1]Sheet2!$C$2:$Q$565,10,FALSE)</f>
        <v>522122199410105621</v>
      </c>
    </row>
    <row r="563" spans="1:11" hidden="1">
      <c r="A563" s="14" t="s">
        <v>590</v>
      </c>
      <c r="B563" s="5">
        <v>20190710912</v>
      </c>
      <c r="C563" s="5" t="s">
        <v>185</v>
      </c>
      <c r="D563" s="5" t="s">
        <v>5</v>
      </c>
      <c r="E563" s="5">
        <v>0</v>
      </c>
      <c r="F563" s="5">
        <f t="shared" si="14"/>
        <v>57</v>
      </c>
      <c r="G563" s="5" t="s">
        <v>236</v>
      </c>
      <c r="H563" s="10">
        <f>VLOOKUP(B563,[1]Sheet2!$C$2:$Q$565,13,FALSE)</f>
        <v>18798623536</v>
      </c>
      <c r="J563" s="15" t="str">
        <f>VLOOKUP(B563,[1]Sheet2!$C$2:$Q$565,6,FALSE)</f>
        <v>药学</v>
      </c>
      <c r="K563" s="15" t="str">
        <f>VLOOKUP(B563,[1]Sheet2!$C$2:$Q$565,10,FALSE)</f>
        <v>520121199309190026</v>
      </c>
    </row>
    <row r="564" spans="1:11" hidden="1">
      <c r="A564" s="14" t="s">
        <v>460</v>
      </c>
      <c r="B564" s="5">
        <v>20190711119</v>
      </c>
      <c r="C564" s="5" t="s">
        <v>185</v>
      </c>
      <c r="D564" s="5" t="s">
        <v>5</v>
      </c>
      <c r="E564" s="5">
        <v>0</v>
      </c>
      <c r="F564" s="5">
        <f t="shared" si="14"/>
        <v>57</v>
      </c>
      <c r="G564" s="5" t="s">
        <v>236</v>
      </c>
      <c r="H564" s="10">
        <f>VLOOKUP(B564,[1]Sheet2!$C$2:$Q$565,13,FALSE)</f>
        <v>15286001219</v>
      </c>
      <c r="J564" s="15" t="str">
        <f>VLOOKUP(B564,[1]Sheet2!$C$2:$Q$565,6,FALSE)</f>
        <v>药学</v>
      </c>
      <c r="K564" s="15" t="str">
        <f>VLOOKUP(B564,[1]Sheet2!$C$2:$Q$565,10,FALSE)</f>
        <v>520121199404181021</v>
      </c>
    </row>
    <row r="565" spans="1:11" hidden="1">
      <c r="A565" s="14" t="s">
        <v>591</v>
      </c>
      <c r="B565" s="5">
        <v>20190711411</v>
      </c>
      <c r="C565" s="5" t="s">
        <v>185</v>
      </c>
      <c r="D565" s="5" t="s">
        <v>5</v>
      </c>
      <c r="E565" s="5">
        <v>0</v>
      </c>
      <c r="F565" s="5">
        <f t="shared" si="14"/>
        <v>57</v>
      </c>
      <c r="G565" s="5" t="s">
        <v>236</v>
      </c>
      <c r="H565" s="10">
        <f>VLOOKUP(B565,[1]Sheet2!$C$2:$Q$565,13,FALSE)</f>
        <v>15286239945</v>
      </c>
      <c r="J565" s="15" t="str">
        <f>VLOOKUP(B565,[1]Sheet2!$C$2:$Q$565,6,FALSE)</f>
        <v>中药</v>
      </c>
      <c r="K565" s="15" t="str">
        <f>VLOOKUP(B565,[1]Sheet2!$C$2:$Q$565,10,FALSE)</f>
        <v>522725199109066813</v>
      </c>
    </row>
  </sheetData>
  <autoFilter ref="A2:K565">
    <filterColumn colId="6">
      <filters>
        <filter val="进入面试"/>
      </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郭娜</dc:creator>
  <cp:lastModifiedBy>Windows User</cp:lastModifiedBy>
  <dcterms:created xsi:type="dcterms:W3CDTF">2019-11-25T01:35:44Z</dcterms:created>
  <dcterms:modified xsi:type="dcterms:W3CDTF">2019-11-25T08:30:20Z</dcterms:modified>
</cp:coreProperties>
</file>