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20475" windowHeight="9630"/>
  </bookViews>
  <sheets>
    <sheet name="Sheet1 (2)" sheetId="4" r:id="rId1"/>
  </sheets>
  <definedNames>
    <definedName name="_xlnm._FilterDatabase" localSheetId="0" hidden="1">'Sheet1 (2)'!$A$2:$K$175</definedName>
  </definedNames>
  <calcPr calcId="125725"/>
</workbook>
</file>

<file path=xl/calcChain.xml><?xml version="1.0" encoding="utf-8"?>
<calcChain xmlns="http://schemas.openxmlformats.org/spreadsheetml/2006/main">
  <c r="H171" i="4"/>
  <c r="H172"/>
  <c r="H173"/>
  <c r="H174"/>
  <c r="H175"/>
  <c r="H170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43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19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98"/>
  <c r="H95"/>
  <c r="H92"/>
  <c r="H68"/>
  <c r="H65"/>
  <c r="H62"/>
  <c r="H60"/>
  <c r="H57"/>
  <c r="H54"/>
  <c r="H9"/>
  <c r="H10"/>
  <c r="H11"/>
  <c r="H12"/>
  <c r="H13"/>
  <c r="H14"/>
  <c r="H15"/>
  <c r="H16"/>
  <c r="H17"/>
  <c r="H18"/>
  <c r="H19"/>
  <c r="H20"/>
  <c r="H21"/>
  <c r="H22"/>
  <c r="H23"/>
  <c r="H8"/>
  <c r="H25"/>
  <c r="H26"/>
  <c r="H27"/>
  <c r="H28"/>
  <c r="H29"/>
  <c r="H30"/>
  <c r="H31"/>
  <c r="H32"/>
  <c r="H33"/>
  <c r="H34"/>
  <c r="H35"/>
  <c r="H36"/>
  <c r="H37"/>
  <c r="H38"/>
  <c r="H24"/>
  <c r="H40"/>
  <c r="H41"/>
  <c r="H42"/>
  <c r="H43"/>
  <c r="H44"/>
  <c r="H45"/>
  <c r="H46"/>
  <c r="H47"/>
  <c r="H48"/>
  <c r="H49"/>
  <c r="H50"/>
  <c r="H51"/>
  <c r="H52"/>
  <c r="H53"/>
  <c r="H39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3"/>
  <c r="G3" s="1"/>
  <c r="H6" l="1"/>
  <c r="H90" l="1"/>
  <c r="H94"/>
  <c r="H66"/>
  <c r="H58"/>
  <c r="H3"/>
  <c r="H7"/>
  <c r="H96"/>
  <c r="H88"/>
  <c r="H84"/>
  <c r="H82"/>
  <c r="H77"/>
  <c r="H75"/>
  <c r="H64"/>
  <c r="H56"/>
  <c r="H4"/>
  <c r="H97"/>
  <c r="H71"/>
  <c r="H74"/>
  <c r="H91"/>
  <c r="H69"/>
  <c r="H93"/>
  <c r="H89"/>
  <c r="H85"/>
  <c r="H78"/>
  <c r="H81"/>
  <c r="H61"/>
  <c r="H5"/>
  <c r="H86"/>
  <c r="H80"/>
  <c r="H76"/>
  <c r="H72"/>
  <c r="H70"/>
  <c r="H67"/>
  <c r="H63"/>
  <c r="H59"/>
  <c r="H55"/>
  <c r="H73"/>
  <c r="H83"/>
  <c r="H79"/>
  <c r="H87"/>
</calcChain>
</file>

<file path=xl/sharedStrings.xml><?xml version="1.0" encoding="utf-8"?>
<sst xmlns="http://schemas.openxmlformats.org/spreadsheetml/2006/main" count="597" uniqueCount="199">
  <si>
    <t>姓名</t>
  </si>
  <si>
    <t>报考单位</t>
  </si>
  <si>
    <t>报考岗位代码</t>
  </si>
  <si>
    <t>杨豪</t>
  </si>
  <si>
    <t>开阳县人民医院</t>
  </si>
  <si>
    <t>01</t>
  </si>
  <si>
    <t>刘梦雪</t>
  </si>
  <si>
    <t>娄成勇</t>
  </si>
  <si>
    <t>廖坤</t>
  </si>
  <si>
    <t>龚杨洋</t>
  </si>
  <si>
    <t>张青洪</t>
  </si>
  <si>
    <t>龙汉兵</t>
  </si>
  <si>
    <t>杨欢欢</t>
  </si>
  <si>
    <t>曾强艳</t>
  </si>
  <si>
    <t>孙卫东</t>
  </si>
  <si>
    <t>曹利豪</t>
  </si>
  <si>
    <t>卢婷婷</t>
  </si>
  <si>
    <t>刘婷婷</t>
  </si>
  <si>
    <t>周山淞</t>
  </si>
  <si>
    <t>王勋辉</t>
  </si>
  <si>
    <t>刘菊</t>
  </si>
  <si>
    <t>范云国</t>
  </si>
  <si>
    <t>02</t>
  </si>
  <si>
    <t>林显雯</t>
  </si>
  <si>
    <t>蒋金桂</t>
  </si>
  <si>
    <t>赵青</t>
  </si>
  <si>
    <t>李扬</t>
  </si>
  <si>
    <t>刘培</t>
  </si>
  <si>
    <t>张秋会</t>
  </si>
  <si>
    <t>肖丽</t>
  </si>
  <si>
    <t>魏秋桦</t>
  </si>
  <si>
    <t>杨娇</t>
  </si>
  <si>
    <t>罗丹</t>
  </si>
  <si>
    <t>冷美</t>
  </si>
  <si>
    <t>王必军</t>
  </si>
  <si>
    <t>王玲</t>
  </si>
  <si>
    <t>谭丹丹</t>
  </si>
  <si>
    <t>姚兴敏</t>
  </si>
  <si>
    <t>03</t>
  </si>
  <si>
    <t>赵欢</t>
  </si>
  <si>
    <t>唐佳</t>
  </si>
  <si>
    <t>车宣敏</t>
  </si>
  <si>
    <t>汪可</t>
  </si>
  <si>
    <t>谢艳</t>
  </si>
  <si>
    <t>张宝兰</t>
  </si>
  <si>
    <t>李燕</t>
  </si>
  <si>
    <t>杨霜霜</t>
  </si>
  <si>
    <t>马莉红</t>
  </si>
  <si>
    <t>申慧</t>
  </si>
  <si>
    <t>姚群</t>
  </si>
  <si>
    <t>陶鹏</t>
  </si>
  <si>
    <t>何丹</t>
  </si>
  <si>
    <t>周园园</t>
  </si>
  <si>
    <t>黄鹏</t>
  </si>
  <si>
    <t>04</t>
  </si>
  <si>
    <t>沈寿菊</t>
  </si>
  <si>
    <t>张仕琴</t>
  </si>
  <si>
    <t>杨再银</t>
  </si>
  <si>
    <t>05</t>
  </si>
  <si>
    <t>车宣言</t>
  </si>
  <si>
    <t>张侠</t>
  </si>
  <si>
    <t>乔希萍</t>
  </si>
  <si>
    <t>06</t>
  </si>
  <si>
    <t>杨丹</t>
  </si>
  <si>
    <t>陈凯</t>
  </si>
  <si>
    <t>07</t>
  </si>
  <si>
    <t>秦梦竹</t>
  </si>
  <si>
    <t>张丽</t>
  </si>
  <si>
    <t>曹松</t>
  </si>
  <si>
    <t>08</t>
  </si>
  <si>
    <t>王楠</t>
  </si>
  <si>
    <t>古勇</t>
  </si>
  <si>
    <t>岑荣考</t>
  </si>
  <si>
    <t>开阳县中西医结合医院</t>
  </si>
  <si>
    <t>王勇</t>
  </si>
  <si>
    <t>宋静</t>
  </si>
  <si>
    <t>曾婕妤</t>
  </si>
  <si>
    <t>陈杰</t>
  </si>
  <si>
    <t>黄静</t>
  </si>
  <si>
    <t>许仕松</t>
  </si>
  <si>
    <t>龚成建</t>
  </si>
  <si>
    <t>田仁荣</t>
  </si>
  <si>
    <t>曾素娟</t>
  </si>
  <si>
    <t>王尧</t>
  </si>
  <si>
    <t>娄新</t>
  </si>
  <si>
    <t>宋金成</t>
  </si>
  <si>
    <t>兰世燚</t>
  </si>
  <si>
    <t>孟醒</t>
  </si>
  <si>
    <t>冯德容</t>
  </si>
  <si>
    <t>秦艳</t>
  </si>
  <si>
    <t>曾素芝</t>
  </si>
  <si>
    <t>杨敏</t>
  </si>
  <si>
    <t>王清敏</t>
  </si>
  <si>
    <t>宋移辉</t>
  </si>
  <si>
    <t>杨婷婷</t>
  </si>
  <si>
    <t>李利</t>
  </si>
  <si>
    <t>杨汝锭</t>
  </si>
  <si>
    <t>王晨旭</t>
  </si>
  <si>
    <t>袁晶</t>
  </si>
  <si>
    <t>谢松谷</t>
  </si>
  <si>
    <t>王希鹏</t>
  </si>
  <si>
    <t>陈文</t>
  </si>
  <si>
    <t>何喜维</t>
  </si>
  <si>
    <t>郑云</t>
  </si>
  <si>
    <t>开阳县妇幼保健院</t>
  </si>
  <si>
    <t>高爱华</t>
  </si>
  <si>
    <t>刘天艺</t>
  </si>
  <si>
    <t>何雪</t>
  </si>
  <si>
    <t>薛秋红</t>
  </si>
  <si>
    <t>陈光红</t>
  </si>
  <si>
    <t>乡镇卫生院1</t>
  </si>
  <si>
    <t>陈怡竹</t>
  </si>
  <si>
    <t>赵棋</t>
  </si>
  <si>
    <t>李娟</t>
  </si>
  <si>
    <t>陈凤</t>
  </si>
  <si>
    <t>祝圣</t>
  </si>
  <si>
    <t>陈健</t>
  </si>
  <si>
    <t>陈石</t>
  </si>
  <si>
    <t>况启迪</t>
  </si>
  <si>
    <t>王洪军</t>
  </si>
  <si>
    <t>王泽文</t>
  </si>
  <si>
    <t>文锐娟</t>
  </si>
  <si>
    <t>李舜</t>
  </si>
  <si>
    <t>邓佳</t>
  </si>
  <si>
    <t>车忠志</t>
  </si>
  <si>
    <t>周徐</t>
  </si>
  <si>
    <t>孟柯宇</t>
  </si>
  <si>
    <t>甘代琳</t>
  </si>
  <si>
    <t>陆坤</t>
  </si>
  <si>
    <t>蔡雨霖</t>
  </si>
  <si>
    <t>李兰兰</t>
  </si>
  <si>
    <t>代安强</t>
  </si>
  <si>
    <t>乡镇卫生院2</t>
  </si>
  <si>
    <t>杨旭</t>
  </si>
  <si>
    <t>伍朝亚</t>
  </si>
  <si>
    <t>王定彪</t>
  </si>
  <si>
    <t>李祥</t>
  </si>
  <si>
    <t>吴秀妹</t>
  </si>
  <si>
    <t>王杉</t>
  </si>
  <si>
    <t>沈仙娥</t>
  </si>
  <si>
    <t>罗莉兰</t>
  </si>
  <si>
    <t>蔡永昆</t>
  </si>
  <si>
    <t>徐飘</t>
  </si>
  <si>
    <t>徐文翠</t>
  </si>
  <si>
    <t>李滔</t>
  </si>
  <si>
    <t>敖雷</t>
  </si>
  <si>
    <t>伍远亚</t>
  </si>
  <si>
    <t>林静</t>
  </si>
  <si>
    <t>胡楚楚</t>
  </si>
  <si>
    <t>田万江</t>
  </si>
  <si>
    <t>唐欢欢</t>
  </si>
  <si>
    <t>孙传珊</t>
  </si>
  <si>
    <t>车家连</t>
  </si>
  <si>
    <t>于泳江</t>
  </si>
  <si>
    <t>王丽</t>
  </si>
  <si>
    <t>彭萍</t>
  </si>
  <si>
    <t>朱超</t>
  </si>
  <si>
    <t>乡镇卫生院3</t>
  </si>
  <si>
    <t>王魁</t>
  </si>
  <si>
    <t>杨成</t>
  </si>
  <si>
    <t>曹建勇</t>
  </si>
  <si>
    <t>刘登涛</t>
  </si>
  <si>
    <t>刘凌云</t>
  </si>
  <si>
    <t>张杰</t>
  </si>
  <si>
    <t>李孝莉</t>
  </si>
  <si>
    <t>陶永平</t>
  </si>
  <si>
    <t>饶世建</t>
  </si>
  <si>
    <t>金文钊</t>
  </si>
  <si>
    <t>张继芳</t>
  </si>
  <si>
    <t>夏增</t>
  </si>
  <si>
    <t>晋俊</t>
  </si>
  <si>
    <t>禄卫荣</t>
  </si>
  <si>
    <t>杨超</t>
  </si>
  <si>
    <t>宋鑫旺</t>
  </si>
  <si>
    <t>周仙进</t>
  </si>
  <si>
    <t>卢美丽</t>
  </si>
  <si>
    <t>王福珊</t>
  </si>
  <si>
    <t>陈莹先</t>
  </si>
  <si>
    <t>胡成建</t>
  </si>
  <si>
    <t>尚金印</t>
  </si>
  <si>
    <t>王晓冀</t>
  </si>
  <si>
    <t>焦义武</t>
  </si>
  <si>
    <t>白港</t>
  </si>
  <si>
    <t>付文垟</t>
  </si>
  <si>
    <t>卢庆祝</t>
  </si>
  <si>
    <t>乡镇卫生院4</t>
  </si>
  <si>
    <t>李顺</t>
  </si>
  <si>
    <t>张静</t>
  </si>
  <si>
    <t>王美月</t>
  </si>
  <si>
    <t>李卫</t>
  </si>
  <si>
    <t>马杰</t>
  </si>
  <si>
    <t>面试成绩</t>
    <phoneticPr fontId="1" type="noConversion"/>
  </si>
  <si>
    <t>备注</t>
    <phoneticPr fontId="1" type="noConversion"/>
  </si>
  <si>
    <t>笔试成绩</t>
    <phoneticPr fontId="1" type="noConversion"/>
  </si>
  <si>
    <t>综合成绩</t>
    <phoneticPr fontId="1" type="noConversion"/>
  </si>
  <si>
    <t>总排名</t>
    <phoneticPr fontId="1" type="noConversion"/>
  </si>
  <si>
    <t>笔试折合成绩</t>
    <phoneticPr fontId="1" type="noConversion"/>
  </si>
  <si>
    <t>进入体检</t>
  </si>
  <si>
    <t>2019年开阳县卫健系统下属事业单位公开招聘医务人员综合成绩及进入
体检名单公示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</si>
</sst>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方正黑体简体"/>
      <family val="3"/>
      <charset val="134"/>
    </font>
    <font>
      <sz val="11"/>
      <color indexed="8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</cellXfs>
  <cellStyles count="3">
    <cellStyle name="常规" xfId="0" builtinId="0"/>
    <cellStyle name="常规 3" xfId="2"/>
    <cellStyle name="常规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5"/>
  <sheetViews>
    <sheetView tabSelected="1" topLeftCell="A97" zoomScale="136" zoomScaleNormal="136" workbookViewId="0">
      <selection activeCell="M9" sqref="M9"/>
    </sheetView>
  </sheetViews>
  <sheetFormatPr defaultRowHeight="13.5"/>
  <cols>
    <col min="2" max="2" width="18" customWidth="1"/>
    <col min="3" max="3" width="5.5" customWidth="1"/>
    <col min="4" max="4" width="8.5" customWidth="1"/>
    <col min="5" max="5" width="6.5" customWidth="1"/>
    <col min="6" max="6" width="6.5" style="9" customWidth="1"/>
    <col min="7" max="7" width="5.875" customWidth="1"/>
    <col min="8" max="8" width="3.75" customWidth="1"/>
    <col min="9" max="9" width="16.375" customWidth="1"/>
  </cols>
  <sheetData>
    <row r="1" spans="1:9" ht="42" customHeight="1">
      <c r="A1" s="6" t="s">
        <v>198</v>
      </c>
      <c r="B1" s="7"/>
      <c r="C1" s="7"/>
      <c r="D1" s="7"/>
      <c r="E1" s="7"/>
      <c r="F1" s="7"/>
      <c r="G1" s="7"/>
      <c r="H1" s="7"/>
      <c r="I1" s="7"/>
    </row>
    <row r="2" spans="1:9" ht="40.5">
      <c r="A2" s="1" t="s">
        <v>0</v>
      </c>
      <c r="B2" s="1" t="s">
        <v>1</v>
      </c>
      <c r="C2" s="2" t="s">
        <v>2</v>
      </c>
      <c r="D2" s="5" t="s">
        <v>193</v>
      </c>
      <c r="E2" s="5" t="s">
        <v>196</v>
      </c>
      <c r="F2" s="2" t="s">
        <v>191</v>
      </c>
      <c r="G2" s="2" t="s">
        <v>194</v>
      </c>
      <c r="H2" s="2" t="s">
        <v>195</v>
      </c>
      <c r="I2" s="1" t="s">
        <v>192</v>
      </c>
    </row>
    <row r="3" spans="1:9">
      <c r="A3" s="3" t="s">
        <v>106</v>
      </c>
      <c r="B3" s="3" t="s">
        <v>104</v>
      </c>
      <c r="C3" s="3" t="s">
        <v>5</v>
      </c>
      <c r="D3" s="3">
        <v>80.599999999999994</v>
      </c>
      <c r="E3" s="3">
        <f>ROUND(D3/150*100,2)</f>
        <v>53.73</v>
      </c>
      <c r="F3" s="8">
        <v>68</v>
      </c>
      <c r="G3" s="4">
        <f>ROUND(E3*0.5+F3*0.5,2)</f>
        <v>60.87</v>
      </c>
      <c r="H3" s="4">
        <f>RANK(G3,$G$3:$G$5,0)</f>
        <v>1</v>
      </c>
      <c r="I3" s="4" t="s">
        <v>197</v>
      </c>
    </row>
    <row r="4" spans="1:9">
      <c r="A4" s="3" t="s">
        <v>105</v>
      </c>
      <c r="B4" s="3" t="s">
        <v>104</v>
      </c>
      <c r="C4" s="3" t="s">
        <v>5</v>
      </c>
      <c r="D4" s="3">
        <v>81.8</v>
      </c>
      <c r="E4" s="3">
        <f t="shared" ref="E4:E67" si="0">ROUND(D4/150*100,2)</f>
        <v>54.53</v>
      </c>
      <c r="F4" s="8">
        <v>60.4</v>
      </c>
      <c r="G4" s="4">
        <f t="shared" ref="G4:G67" si="1">ROUND(E4*0.5+F4*0.5,2)</f>
        <v>57.47</v>
      </c>
      <c r="H4" s="4">
        <f>RANK(G4,$G$3:$G$5,0)</f>
        <v>2</v>
      </c>
      <c r="I4" s="4"/>
    </row>
    <row r="5" spans="1:9">
      <c r="A5" s="3" t="s">
        <v>103</v>
      </c>
      <c r="B5" s="3" t="s">
        <v>104</v>
      </c>
      <c r="C5" s="3" t="s">
        <v>5</v>
      </c>
      <c r="D5" s="3">
        <v>81.900000000000006</v>
      </c>
      <c r="E5" s="3">
        <f t="shared" si="0"/>
        <v>54.6</v>
      </c>
      <c r="F5" s="8">
        <v>56.6</v>
      </c>
      <c r="G5" s="4">
        <f t="shared" si="1"/>
        <v>55.6</v>
      </c>
      <c r="H5" s="4">
        <f>RANK(G5,$G$3:$G$5,0)</f>
        <v>3</v>
      </c>
      <c r="I5" s="4"/>
    </row>
    <row r="6" spans="1:9">
      <c r="A6" s="3" t="s">
        <v>107</v>
      </c>
      <c r="B6" s="3" t="s">
        <v>104</v>
      </c>
      <c r="C6" s="3" t="s">
        <v>22</v>
      </c>
      <c r="D6" s="3">
        <v>68.3</v>
      </c>
      <c r="E6" s="3">
        <f t="shared" si="0"/>
        <v>45.53</v>
      </c>
      <c r="F6" s="8">
        <v>70.599999999999994</v>
      </c>
      <c r="G6" s="4">
        <f t="shared" si="1"/>
        <v>58.07</v>
      </c>
      <c r="H6" s="4">
        <f>RANK(G6,$G$6:$G$7,0)</f>
        <v>1</v>
      </c>
      <c r="I6" s="4" t="s">
        <v>197</v>
      </c>
    </row>
    <row r="7" spans="1:9">
      <c r="A7" s="3" t="s">
        <v>108</v>
      </c>
      <c r="B7" s="3" t="s">
        <v>104</v>
      </c>
      <c r="C7" s="3" t="s">
        <v>22</v>
      </c>
      <c r="D7" s="3">
        <v>67.400000000000006</v>
      </c>
      <c r="E7" s="3">
        <f t="shared" si="0"/>
        <v>44.93</v>
      </c>
      <c r="F7" s="8">
        <v>59.8</v>
      </c>
      <c r="G7" s="4">
        <f t="shared" si="1"/>
        <v>52.37</v>
      </c>
      <c r="H7" s="4">
        <f>RANK(G7,$G$6:$G$7,0)</f>
        <v>2</v>
      </c>
      <c r="I7" s="4"/>
    </row>
    <row r="8" spans="1:9">
      <c r="A8" s="3" t="s">
        <v>3</v>
      </c>
      <c r="B8" s="3" t="s">
        <v>4</v>
      </c>
      <c r="C8" s="3" t="s">
        <v>5</v>
      </c>
      <c r="D8" s="3">
        <v>86.1</v>
      </c>
      <c r="E8" s="3">
        <f t="shared" si="0"/>
        <v>57.4</v>
      </c>
      <c r="F8" s="8">
        <v>73.8</v>
      </c>
      <c r="G8" s="4">
        <f t="shared" si="1"/>
        <v>65.599999999999994</v>
      </c>
      <c r="H8" s="4">
        <f>RANK(G8,$G$8:$G$23,0)</f>
        <v>1</v>
      </c>
      <c r="I8" s="4" t="s">
        <v>197</v>
      </c>
    </row>
    <row r="9" spans="1:9">
      <c r="A9" s="3" t="s">
        <v>6</v>
      </c>
      <c r="B9" s="3" t="s">
        <v>4</v>
      </c>
      <c r="C9" s="3" t="s">
        <v>5</v>
      </c>
      <c r="D9" s="3">
        <v>77.7</v>
      </c>
      <c r="E9" s="3">
        <f t="shared" si="0"/>
        <v>51.8</v>
      </c>
      <c r="F9" s="8">
        <v>78</v>
      </c>
      <c r="G9" s="4">
        <f t="shared" si="1"/>
        <v>64.900000000000006</v>
      </c>
      <c r="H9" s="4">
        <f t="shared" ref="H9:H23" si="2">RANK(G9,$G$8:$G$23,0)</f>
        <v>2</v>
      </c>
      <c r="I9" s="4" t="s">
        <v>197</v>
      </c>
    </row>
    <row r="10" spans="1:9">
      <c r="A10" s="3" t="s">
        <v>7</v>
      </c>
      <c r="B10" s="3" t="s">
        <v>4</v>
      </c>
      <c r="C10" s="3" t="s">
        <v>5</v>
      </c>
      <c r="D10" s="3">
        <v>74.7</v>
      </c>
      <c r="E10" s="3">
        <f t="shared" si="0"/>
        <v>49.8</v>
      </c>
      <c r="F10" s="8">
        <v>75.599999999999994</v>
      </c>
      <c r="G10" s="4">
        <f t="shared" si="1"/>
        <v>62.7</v>
      </c>
      <c r="H10" s="4">
        <f t="shared" si="2"/>
        <v>3</v>
      </c>
      <c r="I10" s="4" t="s">
        <v>197</v>
      </c>
    </row>
    <row r="11" spans="1:9">
      <c r="A11" s="3" t="s">
        <v>13</v>
      </c>
      <c r="B11" s="3" t="s">
        <v>4</v>
      </c>
      <c r="C11" s="3" t="s">
        <v>5</v>
      </c>
      <c r="D11" s="3">
        <v>65.400000000000006</v>
      </c>
      <c r="E11" s="3">
        <f t="shared" si="0"/>
        <v>43.6</v>
      </c>
      <c r="F11" s="8">
        <v>81.599999999999994</v>
      </c>
      <c r="G11" s="4">
        <f t="shared" si="1"/>
        <v>62.6</v>
      </c>
      <c r="H11" s="4">
        <f t="shared" si="2"/>
        <v>4</v>
      </c>
      <c r="I11" s="4" t="s">
        <v>197</v>
      </c>
    </row>
    <row r="12" spans="1:9">
      <c r="A12" s="3" t="s">
        <v>11</v>
      </c>
      <c r="B12" s="3" t="s">
        <v>4</v>
      </c>
      <c r="C12" s="3" t="s">
        <v>5</v>
      </c>
      <c r="D12" s="3">
        <v>68.8</v>
      </c>
      <c r="E12" s="3">
        <f t="shared" si="0"/>
        <v>45.87</v>
      </c>
      <c r="F12" s="8">
        <v>78</v>
      </c>
      <c r="G12" s="4">
        <f t="shared" si="1"/>
        <v>61.94</v>
      </c>
      <c r="H12" s="4">
        <f t="shared" si="2"/>
        <v>5</v>
      </c>
      <c r="I12" s="4" t="s">
        <v>197</v>
      </c>
    </row>
    <row r="13" spans="1:9">
      <c r="A13" s="3" t="s">
        <v>12</v>
      </c>
      <c r="B13" s="3" t="s">
        <v>4</v>
      </c>
      <c r="C13" s="3" t="s">
        <v>5</v>
      </c>
      <c r="D13" s="3">
        <v>68.2</v>
      </c>
      <c r="E13" s="3">
        <f t="shared" si="0"/>
        <v>45.47</v>
      </c>
      <c r="F13" s="8">
        <v>78</v>
      </c>
      <c r="G13" s="4">
        <f t="shared" si="1"/>
        <v>61.74</v>
      </c>
      <c r="H13" s="4">
        <f t="shared" si="2"/>
        <v>6</v>
      </c>
      <c r="I13" s="4" t="s">
        <v>197</v>
      </c>
    </row>
    <row r="14" spans="1:9">
      <c r="A14" s="3" t="s">
        <v>9</v>
      </c>
      <c r="B14" s="3" t="s">
        <v>4</v>
      </c>
      <c r="C14" s="3" t="s">
        <v>5</v>
      </c>
      <c r="D14" s="3">
        <v>69</v>
      </c>
      <c r="E14" s="3">
        <f t="shared" si="0"/>
        <v>46</v>
      </c>
      <c r="F14" s="8">
        <v>77.400000000000006</v>
      </c>
      <c r="G14" s="4">
        <f t="shared" si="1"/>
        <v>61.7</v>
      </c>
      <c r="H14" s="4">
        <f t="shared" si="2"/>
        <v>7</v>
      </c>
      <c r="I14" s="4" t="s">
        <v>197</v>
      </c>
    </row>
    <row r="15" spans="1:9">
      <c r="A15" s="3" t="s">
        <v>8</v>
      </c>
      <c r="B15" s="3" t="s">
        <v>4</v>
      </c>
      <c r="C15" s="3" t="s">
        <v>5</v>
      </c>
      <c r="D15" s="3">
        <v>72.900000000000006</v>
      </c>
      <c r="E15" s="3">
        <f t="shared" si="0"/>
        <v>48.6</v>
      </c>
      <c r="F15" s="8">
        <v>74.2</v>
      </c>
      <c r="G15" s="4">
        <f t="shared" si="1"/>
        <v>61.4</v>
      </c>
      <c r="H15" s="4">
        <f t="shared" si="2"/>
        <v>8</v>
      </c>
      <c r="I15" s="4" t="s">
        <v>197</v>
      </c>
    </row>
    <row r="16" spans="1:9">
      <c r="A16" s="3" t="s">
        <v>10</v>
      </c>
      <c r="B16" s="3" t="s">
        <v>4</v>
      </c>
      <c r="C16" s="3" t="s">
        <v>5</v>
      </c>
      <c r="D16" s="3">
        <v>68.900000000000006</v>
      </c>
      <c r="E16" s="3">
        <f t="shared" si="0"/>
        <v>45.93</v>
      </c>
      <c r="F16" s="8">
        <v>74.599999999999994</v>
      </c>
      <c r="G16" s="4">
        <f t="shared" si="1"/>
        <v>60.27</v>
      </c>
      <c r="H16" s="4">
        <f t="shared" si="2"/>
        <v>9</v>
      </c>
      <c r="I16" s="4" t="s">
        <v>197</v>
      </c>
    </row>
    <row r="17" spans="1:9">
      <c r="A17" s="3" t="s">
        <v>15</v>
      </c>
      <c r="B17" s="3" t="s">
        <v>4</v>
      </c>
      <c r="C17" s="3" t="s">
        <v>5</v>
      </c>
      <c r="D17" s="3">
        <v>63.5</v>
      </c>
      <c r="E17" s="3">
        <f t="shared" si="0"/>
        <v>42.33</v>
      </c>
      <c r="F17" s="8">
        <v>76.84</v>
      </c>
      <c r="G17" s="4">
        <f t="shared" si="1"/>
        <v>59.59</v>
      </c>
      <c r="H17" s="4">
        <f t="shared" si="2"/>
        <v>10</v>
      </c>
      <c r="I17" s="4" t="s">
        <v>197</v>
      </c>
    </row>
    <row r="18" spans="1:9">
      <c r="A18" s="3" t="s">
        <v>14</v>
      </c>
      <c r="B18" s="3" t="s">
        <v>4</v>
      </c>
      <c r="C18" s="3" t="s">
        <v>5</v>
      </c>
      <c r="D18" s="3">
        <v>64.2</v>
      </c>
      <c r="E18" s="3">
        <f t="shared" si="0"/>
        <v>42.8</v>
      </c>
      <c r="F18" s="8">
        <v>76.2</v>
      </c>
      <c r="G18" s="4">
        <f t="shared" si="1"/>
        <v>59.5</v>
      </c>
      <c r="H18" s="4">
        <f t="shared" si="2"/>
        <v>11</v>
      </c>
      <c r="I18" s="4"/>
    </row>
    <row r="19" spans="1:9">
      <c r="A19" s="3" t="s">
        <v>19</v>
      </c>
      <c r="B19" s="3" t="s">
        <v>4</v>
      </c>
      <c r="C19" s="3" t="s">
        <v>5</v>
      </c>
      <c r="D19" s="3">
        <v>58.7</v>
      </c>
      <c r="E19" s="3">
        <f t="shared" si="0"/>
        <v>39.130000000000003</v>
      </c>
      <c r="F19" s="8">
        <v>77.2</v>
      </c>
      <c r="G19" s="4">
        <f t="shared" si="1"/>
        <v>58.17</v>
      </c>
      <c r="H19" s="4">
        <f t="shared" si="2"/>
        <v>12</v>
      </c>
      <c r="I19" s="4"/>
    </row>
    <row r="20" spans="1:9">
      <c r="A20" s="3" t="s">
        <v>18</v>
      </c>
      <c r="B20" s="3" t="s">
        <v>4</v>
      </c>
      <c r="C20" s="3" t="s">
        <v>5</v>
      </c>
      <c r="D20" s="3">
        <v>60.4</v>
      </c>
      <c r="E20" s="3">
        <f t="shared" si="0"/>
        <v>40.270000000000003</v>
      </c>
      <c r="F20" s="8">
        <v>75</v>
      </c>
      <c r="G20" s="4">
        <f t="shared" si="1"/>
        <v>57.64</v>
      </c>
      <c r="H20" s="4">
        <f t="shared" si="2"/>
        <v>13</v>
      </c>
      <c r="I20" s="4"/>
    </row>
    <row r="21" spans="1:9">
      <c r="A21" s="3" t="s">
        <v>16</v>
      </c>
      <c r="B21" s="3" t="s">
        <v>4</v>
      </c>
      <c r="C21" s="3" t="s">
        <v>5</v>
      </c>
      <c r="D21" s="3">
        <v>61.8</v>
      </c>
      <c r="E21" s="3">
        <f t="shared" si="0"/>
        <v>41.2</v>
      </c>
      <c r="F21" s="8">
        <v>0</v>
      </c>
      <c r="G21" s="4">
        <f t="shared" si="1"/>
        <v>20.6</v>
      </c>
      <c r="H21" s="4">
        <f t="shared" si="2"/>
        <v>14</v>
      </c>
      <c r="I21" s="4"/>
    </row>
    <row r="22" spans="1:9">
      <c r="A22" s="3" t="s">
        <v>17</v>
      </c>
      <c r="B22" s="3" t="s">
        <v>4</v>
      </c>
      <c r="C22" s="3" t="s">
        <v>5</v>
      </c>
      <c r="D22" s="3">
        <v>61.7</v>
      </c>
      <c r="E22" s="3">
        <f t="shared" si="0"/>
        <v>41.13</v>
      </c>
      <c r="F22" s="8">
        <v>0</v>
      </c>
      <c r="G22" s="4">
        <f t="shared" si="1"/>
        <v>20.57</v>
      </c>
      <c r="H22" s="4">
        <f t="shared" si="2"/>
        <v>15</v>
      </c>
      <c r="I22" s="4"/>
    </row>
    <row r="23" spans="1:9">
      <c r="A23" s="3" t="s">
        <v>20</v>
      </c>
      <c r="B23" s="3" t="s">
        <v>4</v>
      </c>
      <c r="C23" s="3" t="s">
        <v>5</v>
      </c>
      <c r="D23" s="3">
        <v>58.6</v>
      </c>
      <c r="E23" s="3">
        <f t="shared" si="0"/>
        <v>39.07</v>
      </c>
      <c r="F23" s="8">
        <v>0</v>
      </c>
      <c r="G23" s="4">
        <f t="shared" si="1"/>
        <v>19.54</v>
      </c>
      <c r="H23" s="4">
        <f t="shared" si="2"/>
        <v>16</v>
      </c>
      <c r="I23" s="4"/>
    </row>
    <row r="24" spans="1:9">
      <c r="A24" s="3" t="s">
        <v>21</v>
      </c>
      <c r="B24" s="3" t="s">
        <v>4</v>
      </c>
      <c r="C24" s="3" t="s">
        <v>22</v>
      </c>
      <c r="D24" s="3">
        <v>90.7</v>
      </c>
      <c r="E24" s="3">
        <f t="shared" si="0"/>
        <v>60.47</v>
      </c>
      <c r="F24" s="8">
        <v>76.400000000000006</v>
      </c>
      <c r="G24" s="4">
        <f t="shared" si="1"/>
        <v>68.44</v>
      </c>
      <c r="H24" s="4">
        <f>RANK(G24,$G$24:$G$38,0)</f>
        <v>1</v>
      </c>
      <c r="I24" s="4" t="s">
        <v>197</v>
      </c>
    </row>
    <row r="25" spans="1:9">
      <c r="A25" s="3" t="s">
        <v>30</v>
      </c>
      <c r="B25" s="3" t="s">
        <v>4</v>
      </c>
      <c r="C25" s="3" t="s">
        <v>22</v>
      </c>
      <c r="D25" s="3">
        <v>68.400000000000006</v>
      </c>
      <c r="E25" s="3">
        <f t="shared" si="0"/>
        <v>45.6</v>
      </c>
      <c r="F25" s="8">
        <v>89.2</v>
      </c>
      <c r="G25" s="4">
        <f t="shared" si="1"/>
        <v>67.400000000000006</v>
      </c>
      <c r="H25" s="4">
        <f t="shared" ref="H25:H38" si="3">RANK(G25,$G$24:$G$38,0)</f>
        <v>2</v>
      </c>
      <c r="I25" s="4" t="s">
        <v>197</v>
      </c>
    </row>
    <row r="26" spans="1:9">
      <c r="A26" s="3" t="s">
        <v>23</v>
      </c>
      <c r="B26" s="3" t="s">
        <v>4</v>
      </c>
      <c r="C26" s="3" t="s">
        <v>22</v>
      </c>
      <c r="D26" s="3">
        <v>81.400000000000006</v>
      </c>
      <c r="E26" s="3">
        <f t="shared" si="0"/>
        <v>54.27</v>
      </c>
      <c r="F26" s="8">
        <v>79.8</v>
      </c>
      <c r="G26" s="4">
        <f t="shared" si="1"/>
        <v>67.040000000000006</v>
      </c>
      <c r="H26" s="4">
        <f t="shared" si="3"/>
        <v>3</v>
      </c>
      <c r="I26" s="4" t="s">
        <v>197</v>
      </c>
    </row>
    <row r="27" spans="1:9">
      <c r="A27" s="3" t="s">
        <v>25</v>
      </c>
      <c r="B27" s="3" t="s">
        <v>4</v>
      </c>
      <c r="C27" s="3" t="s">
        <v>22</v>
      </c>
      <c r="D27" s="3">
        <v>72.7</v>
      </c>
      <c r="E27" s="3">
        <f t="shared" si="0"/>
        <v>48.47</v>
      </c>
      <c r="F27" s="8">
        <v>78.2</v>
      </c>
      <c r="G27" s="4">
        <f t="shared" si="1"/>
        <v>63.34</v>
      </c>
      <c r="H27" s="4">
        <f t="shared" si="3"/>
        <v>4</v>
      </c>
      <c r="I27" s="4" t="s">
        <v>197</v>
      </c>
    </row>
    <row r="28" spans="1:9">
      <c r="A28" s="3" t="s">
        <v>24</v>
      </c>
      <c r="B28" s="3" t="s">
        <v>4</v>
      </c>
      <c r="C28" s="3" t="s">
        <v>22</v>
      </c>
      <c r="D28" s="3">
        <v>73.2</v>
      </c>
      <c r="E28" s="3">
        <f t="shared" si="0"/>
        <v>48.8</v>
      </c>
      <c r="F28" s="8">
        <v>73</v>
      </c>
      <c r="G28" s="4">
        <f t="shared" si="1"/>
        <v>60.9</v>
      </c>
      <c r="H28" s="4">
        <f t="shared" si="3"/>
        <v>5</v>
      </c>
      <c r="I28" s="4" t="s">
        <v>197</v>
      </c>
    </row>
    <row r="29" spans="1:9">
      <c r="A29" s="3" t="s">
        <v>35</v>
      </c>
      <c r="B29" s="3" t="s">
        <v>4</v>
      </c>
      <c r="C29" s="3" t="s">
        <v>22</v>
      </c>
      <c r="D29" s="3">
        <v>61.7</v>
      </c>
      <c r="E29" s="3">
        <f t="shared" si="0"/>
        <v>41.13</v>
      </c>
      <c r="F29" s="8">
        <v>80.599999999999994</v>
      </c>
      <c r="G29" s="4">
        <f t="shared" si="1"/>
        <v>60.87</v>
      </c>
      <c r="H29" s="4">
        <f t="shared" si="3"/>
        <v>6</v>
      </c>
      <c r="I29" s="4" t="s">
        <v>197</v>
      </c>
    </row>
    <row r="30" spans="1:9">
      <c r="A30" s="3" t="s">
        <v>26</v>
      </c>
      <c r="B30" s="3" t="s">
        <v>4</v>
      </c>
      <c r="C30" s="3" t="s">
        <v>22</v>
      </c>
      <c r="D30" s="3">
        <v>72.5</v>
      </c>
      <c r="E30" s="3">
        <f t="shared" si="0"/>
        <v>48.33</v>
      </c>
      <c r="F30" s="8">
        <v>73.2</v>
      </c>
      <c r="G30" s="4">
        <f t="shared" si="1"/>
        <v>60.77</v>
      </c>
      <c r="H30" s="4">
        <f t="shared" si="3"/>
        <v>7</v>
      </c>
      <c r="I30" s="4" t="s">
        <v>197</v>
      </c>
    </row>
    <row r="31" spans="1:9">
      <c r="A31" s="3" t="s">
        <v>34</v>
      </c>
      <c r="B31" s="3" t="s">
        <v>4</v>
      </c>
      <c r="C31" s="3" t="s">
        <v>22</v>
      </c>
      <c r="D31" s="3">
        <v>63.8</v>
      </c>
      <c r="E31" s="3">
        <f t="shared" si="0"/>
        <v>42.53</v>
      </c>
      <c r="F31" s="8">
        <v>79</v>
      </c>
      <c r="G31" s="4">
        <f t="shared" si="1"/>
        <v>60.77</v>
      </c>
      <c r="H31" s="4">
        <f t="shared" si="3"/>
        <v>7</v>
      </c>
      <c r="I31" s="4" t="s">
        <v>197</v>
      </c>
    </row>
    <row r="32" spans="1:9">
      <c r="A32" s="3" t="s">
        <v>33</v>
      </c>
      <c r="B32" s="3" t="s">
        <v>4</v>
      </c>
      <c r="C32" s="3" t="s">
        <v>22</v>
      </c>
      <c r="D32" s="3">
        <v>64.8</v>
      </c>
      <c r="E32" s="3">
        <f t="shared" si="0"/>
        <v>43.2</v>
      </c>
      <c r="F32" s="8">
        <v>77.400000000000006</v>
      </c>
      <c r="G32" s="4">
        <f t="shared" si="1"/>
        <v>60.3</v>
      </c>
      <c r="H32" s="4">
        <f t="shared" si="3"/>
        <v>9</v>
      </c>
      <c r="I32" s="4" t="s">
        <v>197</v>
      </c>
    </row>
    <row r="33" spans="1:9">
      <c r="A33" s="3" t="s">
        <v>28</v>
      </c>
      <c r="B33" s="3" t="s">
        <v>4</v>
      </c>
      <c r="C33" s="3" t="s">
        <v>22</v>
      </c>
      <c r="D33" s="3">
        <v>70.2</v>
      </c>
      <c r="E33" s="3">
        <f t="shared" si="0"/>
        <v>46.8</v>
      </c>
      <c r="F33" s="8">
        <v>73</v>
      </c>
      <c r="G33" s="4">
        <f t="shared" si="1"/>
        <v>59.9</v>
      </c>
      <c r="H33" s="4">
        <f t="shared" si="3"/>
        <v>10</v>
      </c>
      <c r="I33" s="4" t="s">
        <v>197</v>
      </c>
    </row>
    <row r="34" spans="1:9">
      <c r="A34" s="3" t="s">
        <v>31</v>
      </c>
      <c r="B34" s="3" t="s">
        <v>4</v>
      </c>
      <c r="C34" s="3" t="s">
        <v>22</v>
      </c>
      <c r="D34" s="3">
        <v>66.5</v>
      </c>
      <c r="E34" s="3">
        <f t="shared" si="0"/>
        <v>44.33</v>
      </c>
      <c r="F34" s="8">
        <v>74.8</v>
      </c>
      <c r="G34" s="4">
        <f t="shared" si="1"/>
        <v>59.57</v>
      </c>
      <c r="H34" s="4">
        <f t="shared" si="3"/>
        <v>11</v>
      </c>
      <c r="I34" s="4"/>
    </row>
    <row r="35" spans="1:9">
      <c r="A35" s="3" t="s">
        <v>29</v>
      </c>
      <c r="B35" s="3" t="s">
        <v>4</v>
      </c>
      <c r="C35" s="3" t="s">
        <v>22</v>
      </c>
      <c r="D35" s="3">
        <v>69.7</v>
      </c>
      <c r="E35" s="3">
        <f t="shared" si="0"/>
        <v>46.47</v>
      </c>
      <c r="F35" s="8">
        <v>68.2</v>
      </c>
      <c r="G35" s="4">
        <f t="shared" si="1"/>
        <v>57.34</v>
      </c>
      <c r="H35" s="4">
        <f t="shared" si="3"/>
        <v>12</v>
      </c>
      <c r="I35" s="4"/>
    </row>
    <row r="36" spans="1:9">
      <c r="A36" s="3" t="s">
        <v>27</v>
      </c>
      <c r="B36" s="3" t="s">
        <v>4</v>
      </c>
      <c r="C36" s="3" t="s">
        <v>22</v>
      </c>
      <c r="D36" s="3">
        <v>71.400000000000006</v>
      </c>
      <c r="E36" s="3">
        <f t="shared" si="0"/>
        <v>47.6</v>
      </c>
      <c r="F36" s="8">
        <v>0</v>
      </c>
      <c r="G36" s="4">
        <f t="shared" si="1"/>
        <v>23.8</v>
      </c>
      <c r="H36" s="4">
        <f t="shared" si="3"/>
        <v>13</v>
      </c>
      <c r="I36" s="4"/>
    </row>
    <row r="37" spans="1:9">
      <c r="A37" s="3" t="s">
        <v>32</v>
      </c>
      <c r="B37" s="3" t="s">
        <v>4</v>
      </c>
      <c r="C37" s="3" t="s">
        <v>22</v>
      </c>
      <c r="D37" s="3">
        <v>66.400000000000006</v>
      </c>
      <c r="E37" s="3">
        <f t="shared" si="0"/>
        <v>44.27</v>
      </c>
      <c r="F37" s="8">
        <v>0</v>
      </c>
      <c r="G37" s="4">
        <f t="shared" si="1"/>
        <v>22.14</v>
      </c>
      <c r="H37" s="4">
        <f t="shared" si="3"/>
        <v>14</v>
      </c>
      <c r="I37" s="4"/>
    </row>
    <row r="38" spans="1:9">
      <c r="A38" s="3" t="s">
        <v>36</v>
      </c>
      <c r="B38" s="3" t="s">
        <v>4</v>
      </c>
      <c r="C38" s="3" t="s">
        <v>22</v>
      </c>
      <c r="D38" s="3">
        <v>58.1</v>
      </c>
      <c r="E38" s="3">
        <f t="shared" si="0"/>
        <v>38.729999999999997</v>
      </c>
      <c r="F38" s="8">
        <v>0</v>
      </c>
      <c r="G38" s="4">
        <f t="shared" si="1"/>
        <v>19.37</v>
      </c>
      <c r="H38" s="4">
        <f t="shared" si="3"/>
        <v>15</v>
      </c>
      <c r="I38" s="4"/>
    </row>
    <row r="39" spans="1:9">
      <c r="A39" s="3" t="s">
        <v>37</v>
      </c>
      <c r="B39" s="3" t="s">
        <v>4</v>
      </c>
      <c r="C39" s="3" t="s">
        <v>38</v>
      </c>
      <c r="D39" s="3">
        <v>101.4</v>
      </c>
      <c r="E39" s="3">
        <f t="shared" si="0"/>
        <v>67.599999999999994</v>
      </c>
      <c r="F39" s="8">
        <v>79.599999999999994</v>
      </c>
      <c r="G39" s="4">
        <f t="shared" si="1"/>
        <v>73.599999999999994</v>
      </c>
      <c r="H39" s="4">
        <f>RANK(G39,$G$39:$G$53,0)</f>
        <v>1</v>
      </c>
      <c r="I39" s="4" t="s">
        <v>197</v>
      </c>
    </row>
    <row r="40" spans="1:9">
      <c r="A40" s="3" t="s">
        <v>39</v>
      </c>
      <c r="B40" s="3" t="s">
        <v>4</v>
      </c>
      <c r="C40" s="3" t="s">
        <v>38</v>
      </c>
      <c r="D40" s="3">
        <v>92.4</v>
      </c>
      <c r="E40" s="3">
        <f t="shared" si="0"/>
        <v>61.6</v>
      </c>
      <c r="F40" s="8">
        <v>83.9</v>
      </c>
      <c r="G40" s="4">
        <f t="shared" si="1"/>
        <v>72.75</v>
      </c>
      <c r="H40" s="4">
        <f t="shared" ref="H40:H53" si="4">RANK(G40,$G$39:$G$53,0)</f>
        <v>2</v>
      </c>
      <c r="I40" s="4" t="s">
        <v>197</v>
      </c>
    </row>
    <row r="41" spans="1:9">
      <c r="A41" s="3" t="s">
        <v>40</v>
      </c>
      <c r="B41" s="3" t="s">
        <v>4</v>
      </c>
      <c r="C41" s="3" t="s">
        <v>38</v>
      </c>
      <c r="D41" s="3">
        <v>90.7</v>
      </c>
      <c r="E41" s="3">
        <f t="shared" si="0"/>
        <v>60.47</v>
      </c>
      <c r="F41" s="8">
        <v>82.6</v>
      </c>
      <c r="G41" s="4">
        <f t="shared" si="1"/>
        <v>71.540000000000006</v>
      </c>
      <c r="H41" s="4">
        <f t="shared" si="4"/>
        <v>3</v>
      </c>
      <c r="I41" s="4" t="s">
        <v>197</v>
      </c>
    </row>
    <row r="42" spans="1:9">
      <c r="A42" s="3" t="s">
        <v>41</v>
      </c>
      <c r="B42" s="3" t="s">
        <v>4</v>
      </c>
      <c r="C42" s="3" t="s">
        <v>38</v>
      </c>
      <c r="D42" s="3">
        <v>90.1</v>
      </c>
      <c r="E42" s="3">
        <f t="shared" si="0"/>
        <v>60.07</v>
      </c>
      <c r="F42" s="8">
        <v>74.3</v>
      </c>
      <c r="G42" s="4">
        <f t="shared" si="1"/>
        <v>67.19</v>
      </c>
      <c r="H42" s="4">
        <f t="shared" si="4"/>
        <v>4</v>
      </c>
      <c r="I42" s="4" t="s">
        <v>197</v>
      </c>
    </row>
    <row r="43" spans="1:9">
      <c r="A43" s="3" t="s">
        <v>46</v>
      </c>
      <c r="B43" s="3" t="s">
        <v>4</v>
      </c>
      <c r="C43" s="3" t="s">
        <v>38</v>
      </c>
      <c r="D43" s="3">
        <v>78.8</v>
      </c>
      <c r="E43" s="3">
        <f t="shared" si="0"/>
        <v>52.53</v>
      </c>
      <c r="F43" s="8">
        <v>78</v>
      </c>
      <c r="G43" s="4">
        <f t="shared" si="1"/>
        <v>65.27</v>
      </c>
      <c r="H43" s="4">
        <f t="shared" si="4"/>
        <v>5</v>
      </c>
      <c r="I43" s="4" t="s">
        <v>197</v>
      </c>
    </row>
    <row r="44" spans="1:9">
      <c r="A44" s="3" t="s">
        <v>49</v>
      </c>
      <c r="B44" s="3" t="s">
        <v>4</v>
      </c>
      <c r="C44" s="3" t="s">
        <v>38</v>
      </c>
      <c r="D44" s="3">
        <v>75.3</v>
      </c>
      <c r="E44" s="3">
        <f t="shared" si="0"/>
        <v>50.2</v>
      </c>
      <c r="F44" s="8">
        <v>79.8</v>
      </c>
      <c r="G44" s="4">
        <f t="shared" si="1"/>
        <v>65</v>
      </c>
      <c r="H44" s="4">
        <f t="shared" si="4"/>
        <v>6</v>
      </c>
      <c r="I44" s="4"/>
    </row>
    <row r="45" spans="1:9">
      <c r="A45" s="3" t="s">
        <v>42</v>
      </c>
      <c r="B45" s="3" t="s">
        <v>4</v>
      </c>
      <c r="C45" s="3" t="s">
        <v>38</v>
      </c>
      <c r="D45" s="3">
        <v>85.1</v>
      </c>
      <c r="E45" s="3">
        <f t="shared" si="0"/>
        <v>56.73</v>
      </c>
      <c r="F45" s="8">
        <v>72.2</v>
      </c>
      <c r="G45" s="4">
        <f t="shared" si="1"/>
        <v>64.47</v>
      </c>
      <c r="H45" s="4">
        <f t="shared" si="4"/>
        <v>7</v>
      </c>
      <c r="I45" s="4"/>
    </row>
    <row r="46" spans="1:9">
      <c r="A46" s="3" t="s">
        <v>43</v>
      </c>
      <c r="B46" s="3" t="s">
        <v>4</v>
      </c>
      <c r="C46" s="3" t="s">
        <v>38</v>
      </c>
      <c r="D46" s="3">
        <v>82.9</v>
      </c>
      <c r="E46" s="3">
        <f t="shared" si="0"/>
        <v>55.27</v>
      </c>
      <c r="F46" s="8">
        <v>73.2</v>
      </c>
      <c r="G46" s="4">
        <f t="shared" si="1"/>
        <v>64.239999999999995</v>
      </c>
      <c r="H46" s="4">
        <f t="shared" si="4"/>
        <v>8</v>
      </c>
      <c r="I46" s="4"/>
    </row>
    <row r="47" spans="1:9">
      <c r="A47" s="3" t="s">
        <v>44</v>
      </c>
      <c r="B47" s="3" t="s">
        <v>4</v>
      </c>
      <c r="C47" s="3" t="s">
        <v>38</v>
      </c>
      <c r="D47" s="3">
        <v>79.900000000000006</v>
      </c>
      <c r="E47" s="3">
        <f t="shared" si="0"/>
        <v>53.27</v>
      </c>
      <c r="F47" s="8">
        <v>74</v>
      </c>
      <c r="G47" s="4">
        <f t="shared" si="1"/>
        <v>63.64</v>
      </c>
      <c r="H47" s="4">
        <f t="shared" si="4"/>
        <v>9</v>
      </c>
      <c r="I47" s="4"/>
    </row>
    <row r="48" spans="1:9">
      <c r="A48" s="3" t="s">
        <v>48</v>
      </c>
      <c r="B48" s="3" t="s">
        <v>4</v>
      </c>
      <c r="C48" s="3" t="s">
        <v>38</v>
      </c>
      <c r="D48" s="3">
        <v>75.5</v>
      </c>
      <c r="E48" s="3">
        <f t="shared" si="0"/>
        <v>50.33</v>
      </c>
      <c r="F48" s="8">
        <v>75.599999999999994</v>
      </c>
      <c r="G48" s="4">
        <f t="shared" si="1"/>
        <v>62.97</v>
      </c>
      <c r="H48" s="4">
        <f t="shared" si="4"/>
        <v>10</v>
      </c>
      <c r="I48" s="4"/>
    </row>
    <row r="49" spans="1:9">
      <c r="A49" s="3" t="s">
        <v>47</v>
      </c>
      <c r="B49" s="3" t="s">
        <v>4</v>
      </c>
      <c r="C49" s="3" t="s">
        <v>38</v>
      </c>
      <c r="D49" s="3">
        <v>76.599999999999994</v>
      </c>
      <c r="E49" s="3">
        <f t="shared" si="0"/>
        <v>51.07</v>
      </c>
      <c r="F49" s="8">
        <v>74.36</v>
      </c>
      <c r="G49" s="4">
        <f t="shared" si="1"/>
        <v>62.72</v>
      </c>
      <c r="H49" s="4">
        <f t="shared" si="4"/>
        <v>11</v>
      </c>
      <c r="I49" s="4"/>
    </row>
    <row r="50" spans="1:9">
      <c r="A50" s="3" t="s">
        <v>50</v>
      </c>
      <c r="B50" s="3" t="s">
        <v>4</v>
      </c>
      <c r="C50" s="3" t="s">
        <v>38</v>
      </c>
      <c r="D50" s="3">
        <v>74.900000000000006</v>
      </c>
      <c r="E50" s="3">
        <f t="shared" si="0"/>
        <v>49.93</v>
      </c>
      <c r="F50" s="8">
        <v>75.400000000000006</v>
      </c>
      <c r="G50" s="4">
        <f t="shared" si="1"/>
        <v>62.67</v>
      </c>
      <c r="H50" s="4">
        <f t="shared" si="4"/>
        <v>12</v>
      </c>
      <c r="I50" s="4"/>
    </row>
    <row r="51" spans="1:9">
      <c r="A51" s="3" t="s">
        <v>52</v>
      </c>
      <c r="B51" s="3" t="s">
        <v>4</v>
      </c>
      <c r="C51" s="3" t="s">
        <v>38</v>
      </c>
      <c r="D51" s="3">
        <v>72.8</v>
      </c>
      <c r="E51" s="3">
        <f t="shared" si="0"/>
        <v>48.53</v>
      </c>
      <c r="F51" s="8">
        <v>67</v>
      </c>
      <c r="G51" s="4">
        <f t="shared" si="1"/>
        <v>57.77</v>
      </c>
      <c r="H51" s="4">
        <f t="shared" si="4"/>
        <v>13</v>
      </c>
      <c r="I51" s="4"/>
    </row>
    <row r="52" spans="1:9">
      <c r="A52" s="3" t="s">
        <v>45</v>
      </c>
      <c r="B52" s="3" t="s">
        <v>4</v>
      </c>
      <c r="C52" s="3" t="s">
        <v>38</v>
      </c>
      <c r="D52" s="3">
        <v>79.599999999999994</v>
      </c>
      <c r="E52" s="3">
        <f t="shared" si="0"/>
        <v>53.07</v>
      </c>
      <c r="F52" s="8">
        <v>62</v>
      </c>
      <c r="G52" s="4">
        <f t="shared" si="1"/>
        <v>57.54</v>
      </c>
      <c r="H52" s="4">
        <f t="shared" si="4"/>
        <v>14</v>
      </c>
      <c r="I52" s="4"/>
    </row>
    <row r="53" spans="1:9">
      <c r="A53" s="3" t="s">
        <v>51</v>
      </c>
      <c r="B53" s="3" t="s">
        <v>4</v>
      </c>
      <c r="C53" s="3" t="s">
        <v>38</v>
      </c>
      <c r="D53" s="3">
        <v>74.099999999999994</v>
      </c>
      <c r="E53" s="3">
        <f t="shared" si="0"/>
        <v>49.4</v>
      </c>
      <c r="F53" s="8">
        <v>0</v>
      </c>
      <c r="G53" s="4">
        <f t="shared" si="1"/>
        <v>24.7</v>
      </c>
      <c r="H53" s="4">
        <f t="shared" si="4"/>
        <v>15</v>
      </c>
      <c r="I53" s="4"/>
    </row>
    <row r="54" spans="1:9">
      <c r="A54" s="3" t="s">
        <v>53</v>
      </c>
      <c r="B54" s="3" t="s">
        <v>4</v>
      </c>
      <c r="C54" s="3" t="s">
        <v>54</v>
      </c>
      <c r="D54" s="3">
        <v>79.5</v>
      </c>
      <c r="E54" s="3">
        <f t="shared" si="0"/>
        <v>53</v>
      </c>
      <c r="F54" s="8">
        <v>80.400000000000006</v>
      </c>
      <c r="G54" s="4">
        <f t="shared" si="1"/>
        <v>66.7</v>
      </c>
      <c r="H54" s="4">
        <f>RANK(G54,$G$54:$G$56,0)</f>
        <v>1</v>
      </c>
      <c r="I54" s="4" t="s">
        <v>197</v>
      </c>
    </row>
    <row r="55" spans="1:9">
      <c r="A55" s="3" t="s">
        <v>56</v>
      </c>
      <c r="B55" s="3" t="s">
        <v>4</v>
      </c>
      <c r="C55" s="3" t="s">
        <v>54</v>
      </c>
      <c r="D55" s="3">
        <v>74.900000000000006</v>
      </c>
      <c r="E55" s="3">
        <f t="shared" si="0"/>
        <v>49.93</v>
      </c>
      <c r="F55" s="8">
        <v>80.7</v>
      </c>
      <c r="G55" s="4">
        <f t="shared" si="1"/>
        <v>65.319999999999993</v>
      </c>
      <c r="H55" s="4">
        <f>RANK(G55,$G$54:$G$56,0)</f>
        <v>2</v>
      </c>
      <c r="I55" s="4"/>
    </row>
    <row r="56" spans="1:9">
      <c r="A56" s="3" t="s">
        <v>55</v>
      </c>
      <c r="B56" s="3" t="s">
        <v>4</v>
      </c>
      <c r="C56" s="3" t="s">
        <v>54</v>
      </c>
      <c r="D56" s="3">
        <v>78.900000000000006</v>
      </c>
      <c r="E56" s="3">
        <f t="shared" si="0"/>
        <v>52.6</v>
      </c>
      <c r="F56" s="8">
        <v>70.400000000000006</v>
      </c>
      <c r="G56" s="4">
        <f t="shared" si="1"/>
        <v>61.5</v>
      </c>
      <c r="H56" s="4">
        <f>RANK(G56,$G$54:$G$56,0)</f>
        <v>3</v>
      </c>
      <c r="I56" s="4"/>
    </row>
    <row r="57" spans="1:9">
      <c r="A57" s="3" t="s">
        <v>57</v>
      </c>
      <c r="B57" s="3" t="s">
        <v>4</v>
      </c>
      <c r="C57" s="3" t="s">
        <v>58</v>
      </c>
      <c r="D57" s="3">
        <v>71.3</v>
      </c>
      <c r="E57" s="3">
        <f t="shared" si="0"/>
        <v>47.53</v>
      </c>
      <c r="F57" s="8">
        <v>80.599999999999994</v>
      </c>
      <c r="G57" s="4">
        <f t="shared" si="1"/>
        <v>64.069999999999993</v>
      </c>
      <c r="H57" s="4">
        <f>RANK(G57,$G$57:$G$59,0)</f>
        <v>1</v>
      </c>
      <c r="I57" s="4" t="s">
        <v>197</v>
      </c>
    </row>
    <row r="58" spans="1:9">
      <c r="A58" s="3" t="s">
        <v>59</v>
      </c>
      <c r="B58" s="3" t="s">
        <v>4</v>
      </c>
      <c r="C58" s="3" t="s">
        <v>58</v>
      </c>
      <c r="D58" s="3">
        <v>61.6</v>
      </c>
      <c r="E58" s="3">
        <f t="shared" si="0"/>
        <v>41.07</v>
      </c>
      <c r="F58" s="8">
        <v>72</v>
      </c>
      <c r="G58" s="4">
        <f t="shared" si="1"/>
        <v>56.54</v>
      </c>
      <c r="H58" s="4">
        <f>RANK(G58,$G$57:$G$59,0)</f>
        <v>2</v>
      </c>
      <c r="I58" s="4"/>
    </row>
    <row r="59" spans="1:9">
      <c r="A59" s="3" t="s">
        <v>60</v>
      </c>
      <c r="B59" s="3" t="s">
        <v>4</v>
      </c>
      <c r="C59" s="3" t="s">
        <v>58</v>
      </c>
      <c r="D59" s="3">
        <v>59.2</v>
      </c>
      <c r="E59" s="3">
        <f t="shared" si="0"/>
        <v>39.47</v>
      </c>
      <c r="F59" s="8">
        <v>0</v>
      </c>
      <c r="G59" s="4">
        <f t="shared" si="1"/>
        <v>19.739999999999998</v>
      </c>
      <c r="H59" s="4">
        <f>RANK(G59,$G$57:$G$59,0)</f>
        <v>3</v>
      </c>
      <c r="I59" s="4"/>
    </row>
    <row r="60" spans="1:9">
      <c r="A60" s="3" t="s">
        <v>61</v>
      </c>
      <c r="B60" s="3" t="s">
        <v>4</v>
      </c>
      <c r="C60" s="3" t="s">
        <v>62</v>
      </c>
      <c r="D60" s="3">
        <v>67.5</v>
      </c>
      <c r="E60" s="3">
        <f t="shared" si="0"/>
        <v>45</v>
      </c>
      <c r="F60" s="8">
        <v>71.599999999999994</v>
      </c>
      <c r="G60" s="4">
        <f t="shared" si="1"/>
        <v>58.3</v>
      </c>
      <c r="H60" s="4">
        <f>RANK(G60,$G$60:$G$61,0)</f>
        <v>1</v>
      </c>
      <c r="I60" s="4" t="s">
        <v>197</v>
      </c>
    </row>
    <row r="61" spans="1:9">
      <c r="A61" s="3" t="s">
        <v>63</v>
      </c>
      <c r="B61" s="3" t="s">
        <v>4</v>
      </c>
      <c r="C61" s="3" t="s">
        <v>62</v>
      </c>
      <c r="D61" s="3">
        <v>67.5</v>
      </c>
      <c r="E61" s="3">
        <f t="shared" si="0"/>
        <v>45</v>
      </c>
      <c r="F61" s="8">
        <v>70.8</v>
      </c>
      <c r="G61" s="4">
        <f t="shared" si="1"/>
        <v>57.9</v>
      </c>
      <c r="H61" s="4">
        <f>RANK(G61,$G$60:$G$61,0)</f>
        <v>2</v>
      </c>
      <c r="I61" s="4"/>
    </row>
    <row r="62" spans="1:9">
      <c r="A62" s="3" t="s">
        <v>64</v>
      </c>
      <c r="B62" s="3" t="s">
        <v>4</v>
      </c>
      <c r="C62" s="3" t="s">
        <v>65</v>
      </c>
      <c r="D62" s="3">
        <v>87.8</v>
      </c>
      <c r="E62" s="3">
        <f t="shared" si="0"/>
        <v>58.53</v>
      </c>
      <c r="F62" s="8">
        <v>71</v>
      </c>
      <c r="G62" s="4">
        <f t="shared" si="1"/>
        <v>64.77</v>
      </c>
      <c r="H62" s="4">
        <f>RANK(G62,$G$62:$G$64,0)</f>
        <v>1</v>
      </c>
      <c r="I62" s="4" t="s">
        <v>197</v>
      </c>
    </row>
    <row r="63" spans="1:9">
      <c r="A63" s="3" t="s">
        <v>66</v>
      </c>
      <c r="B63" s="3" t="s">
        <v>4</v>
      </c>
      <c r="C63" s="3" t="s">
        <v>65</v>
      </c>
      <c r="D63" s="3">
        <v>86.6</v>
      </c>
      <c r="E63" s="3">
        <f t="shared" si="0"/>
        <v>57.73</v>
      </c>
      <c r="F63" s="8">
        <v>70.599999999999994</v>
      </c>
      <c r="G63" s="4">
        <f t="shared" si="1"/>
        <v>64.17</v>
      </c>
      <c r="H63" s="4">
        <f>RANK(G63,$G$62:$G$64,0)</f>
        <v>2</v>
      </c>
      <c r="I63" s="4"/>
    </row>
    <row r="64" spans="1:9">
      <c r="A64" s="3" t="s">
        <v>67</v>
      </c>
      <c r="B64" s="3" t="s">
        <v>4</v>
      </c>
      <c r="C64" s="3" t="s">
        <v>65</v>
      </c>
      <c r="D64" s="3">
        <v>78.900000000000006</v>
      </c>
      <c r="E64" s="3">
        <f t="shared" si="0"/>
        <v>52.6</v>
      </c>
      <c r="F64" s="8">
        <v>71</v>
      </c>
      <c r="G64" s="4">
        <f t="shared" si="1"/>
        <v>61.8</v>
      </c>
      <c r="H64" s="4">
        <f>RANK(G64,$G$62:$G$64,0)</f>
        <v>3</v>
      </c>
      <c r="I64" s="4"/>
    </row>
    <row r="65" spans="1:9">
      <c r="A65" s="3" t="s">
        <v>68</v>
      </c>
      <c r="B65" s="3" t="s">
        <v>4</v>
      </c>
      <c r="C65" s="3" t="s">
        <v>69</v>
      </c>
      <c r="D65" s="3">
        <v>95.3</v>
      </c>
      <c r="E65" s="3">
        <f t="shared" si="0"/>
        <v>63.53</v>
      </c>
      <c r="F65" s="8">
        <v>86.4</v>
      </c>
      <c r="G65" s="4">
        <f t="shared" si="1"/>
        <v>74.97</v>
      </c>
      <c r="H65" s="4">
        <f>RANK(G65,$G$65:$G$67,0)</f>
        <v>1</v>
      </c>
      <c r="I65" s="4" t="s">
        <v>197</v>
      </c>
    </row>
    <row r="66" spans="1:9">
      <c r="A66" s="3" t="s">
        <v>71</v>
      </c>
      <c r="B66" s="3" t="s">
        <v>4</v>
      </c>
      <c r="C66" s="3" t="s">
        <v>69</v>
      </c>
      <c r="D66" s="3">
        <v>91.7</v>
      </c>
      <c r="E66" s="3">
        <f t="shared" si="0"/>
        <v>61.13</v>
      </c>
      <c r="F66" s="8">
        <v>82.6</v>
      </c>
      <c r="G66" s="4">
        <f t="shared" si="1"/>
        <v>71.87</v>
      </c>
      <c r="H66" s="4">
        <f>RANK(G66,$G$65:$G$67,0)</f>
        <v>2</v>
      </c>
      <c r="I66" s="4"/>
    </row>
    <row r="67" spans="1:9">
      <c r="A67" s="3" t="s">
        <v>70</v>
      </c>
      <c r="B67" s="3" t="s">
        <v>4</v>
      </c>
      <c r="C67" s="3" t="s">
        <v>69</v>
      </c>
      <c r="D67" s="3">
        <v>93</v>
      </c>
      <c r="E67" s="3">
        <f t="shared" si="0"/>
        <v>62</v>
      </c>
      <c r="F67" s="8">
        <v>78.8</v>
      </c>
      <c r="G67" s="4">
        <f t="shared" si="1"/>
        <v>70.400000000000006</v>
      </c>
      <c r="H67" s="4">
        <f>RANK(G67,$G$65:$G$67,0)</f>
        <v>3</v>
      </c>
      <c r="I67" s="4"/>
    </row>
    <row r="68" spans="1:9">
      <c r="A68" s="3" t="s">
        <v>74</v>
      </c>
      <c r="B68" s="3" t="s">
        <v>73</v>
      </c>
      <c r="C68" s="3" t="s">
        <v>5</v>
      </c>
      <c r="D68" s="3">
        <v>88</v>
      </c>
      <c r="E68" s="3">
        <f t="shared" ref="E68:E131" si="5">ROUND(D68/150*100,2)</f>
        <v>58.67</v>
      </c>
      <c r="F68" s="8">
        <v>85.4</v>
      </c>
      <c r="G68" s="4">
        <f t="shared" ref="G68:G131" si="6">ROUND(E68*0.5+F68*0.5,2)</f>
        <v>72.040000000000006</v>
      </c>
      <c r="H68" s="4">
        <f>RANK(G68,$G$68:$G$91,0)</f>
        <v>1</v>
      </c>
      <c r="I68" s="4" t="s">
        <v>197</v>
      </c>
    </row>
    <row r="69" spans="1:9">
      <c r="A69" s="3" t="s">
        <v>82</v>
      </c>
      <c r="B69" s="3" t="s">
        <v>73</v>
      </c>
      <c r="C69" s="3" t="s">
        <v>5</v>
      </c>
      <c r="D69" s="3">
        <v>79.400000000000006</v>
      </c>
      <c r="E69" s="3">
        <f t="shared" si="5"/>
        <v>52.93</v>
      </c>
      <c r="F69" s="8">
        <v>87.2</v>
      </c>
      <c r="G69" s="4">
        <f t="shared" si="6"/>
        <v>70.069999999999993</v>
      </c>
      <c r="H69" s="4">
        <f t="shared" ref="H68:H91" si="7">RANK(G69,$G$68:$G$91,0)</f>
        <v>2</v>
      </c>
      <c r="I69" s="4" t="s">
        <v>197</v>
      </c>
    </row>
    <row r="70" spans="1:9">
      <c r="A70" s="3" t="s">
        <v>76</v>
      </c>
      <c r="B70" s="3" t="s">
        <v>73</v>
      </c>
      <c r="C70" s="3" t="s">
        <v>5</v>
      </c>
      <c r="D70" s="3">
        <v>86.3</v>
      </c>
      <c r="E70" s="3">
        <f t="shared" si="5"/>
        <v>57.53</v>
      </c>
      <c r="F70" s="8">
        <v>79.599999999999994</v>
      </c>
      <c r="G70" s="4">
        <f t="shared" si="6"/>
        <v>68.569999999999993</v>
      </c>
      <c r="H70" s="4">
        <f t="shared" si="7"/>
        <v>3</v>
      </c>
      <c r="I70" s="4" t="s">
        <v>197</v>
      </c>
    </row>
    <row r="71" spans="1:9">
      <c r="A71" s="3" t="s">
        <v>77</v>
      </c>
      <c r="B71" s="3" t="s">
        <v>73</v>
      </c>
      <c r="C71" s="3" t="s">
        <v>5</v>
      </c>
      <c r="D71" s="3">
        <v>85.3</v>
      </c>
      <c r="E71" s="3">
        <f t="shared" si="5"/>
        <v>56.87</v>
      </c>
      <c r="F71" s="8">
        <v>80.2</v>
      </c>
      <c r="G71" s="4">
        <f t="shared" si="6"/>
        <v>68.540000000000006</v>
      </c>
      <c r="H71" s="4">
        <f t="shared" si="7"/>
        <v>4</v>
      </c>
      <c r="I71" s="4" t="s">
        <v>197</v>
      </c>
    </row>
    <row r="72" spans="1:9">
      <c r="A72" s="3" t="s">
        <v>83</v>
      </c>
      <c r="B72" s="3" t="s">
        <v>73</v>
      </c>
      <c r="C72" s="3" t="s">
        <v>5</v>
      </c>
      <c r="D72" s="3">
        <v>78.5</v>
      </c>
      <c r="E72" s="3">
        <f t="shared" si="5"/>
        <v>52.33</v>
      </c>
      <c r="F72" s="8">
        <v>83.2</v>
      </c>
      <c r="G72" s="4">
        <f t="shared" si="6"/>
        <v>67.77</v>
      </c>
      <c r="H72" s="4">
        <f t="shared" si="7"/>
        <v>5</v>
      </c>
      <c r="I72" s="4" t="s">
        <v>197</v>
      </c>
    </row>
    <row r="73" spans="1:9">
      <c r="A73" s="3" t="s">
        <v>79</v>
      </c>
      <c r="B73" s="3" t="s">
        <v>73</v>
      </c>
      <c r="C73" s="3" t="s">
        <v>5</v>
      </c>
      <c r="D73" s="3">
        <v>81.7</v>
      </c>
      <c r="E73" s="3">
        <f t="shared" si="5"/>
        <v>54.47</v>
      </c>
      <c r="F73" s="8">
        <v>79.400000000000006</v>
      </c>
      <c r="G73" s="4">
        <f t="shared" si="6"/>
        <v>66.94</v>
      </c>
      <c r="H73" s="4">
        <f t="shared" si="7"/>
        <v>6</v>
      </c>
      <c r="I73" s="4" t="s">
        <v>197</v>
      </c>
    </row>
    <row r="74" spans="1:9">
      <c r="A74" s="3" t="s">
        <v>75</v>
      </c>
      <c r="B74" s="3" t="s">
        <v>73</v>
      </c>
      <c r="C74" s="3" t="s">
        <v>5</v>
      </c>
      <c r="D74" s="3">
        <v>86.6</v>
      </c>
      <c r="E74" s="3">
        <f t="shared" si="5"/>
        <v>57.73</v>
      </c>
      <c r="F74" s="8">
        <v>75.599999999999994</v>
      </c>
      <c r="G74" s="4">
        <f t="shared" si="6"/>
        <v>66.67</v>
      </c>
      <c r="H74" s="4">
        <f t="shared" si="7"/>
        <v>7</v>
      </c>
      <c r="I74" s="4" t="s">
        <v>197</v>
      </c>
    </row>
    <row r="75" spans="1:9">
      <c r="A75" s="3" t="s">
        <v>72</v>
      </c>
      <c r="B75" s="3" t="s">
        <v>73</v>
      </c>
      <c r="C75" s="3" t="s">
        <v>5</v>
      </c>
      <c r="D75" s="3">
        <v>89.3</v>
      </c>
      <c r="E75" s="3">
        <f t="shared" si="5"/>
        <v>59.53</v>
      </c>
      <c r="F75" s="8">
        <v>73.400000000000006</v>
      </c>
      <c r="G75" s="4">
        <f t="shared" si="6"/>
        <v>66.47</v>
      </c>
      <c r="H75" s="4">
        <f t="shared" si="7"/>
        <v>8</v>
      </c>
      <c r="I75" s="4" t="s">
        <v>197</v>
      </c>
    </row>
    <row r="76" spans="1:9">
      <c r="A76" s="3" t="s">
        <v>90</v>
      </c>
      <c r="B76" s="3" t="s">
        <v>73</v>
      </c>
      <c r="C76" s="3" t="s">
        <v>5</v>
      </c>
      <c r="D76" s="3">
        <v>73.099999999999994</v>
      </c>
      <c r="E76" s="3">
        <f t="shared" si="5"/>
        <v>48.73</v>
      </c>
      <c r="F76" s="8">
        <v>83.8</v>
      </c>
      <c r="G76" s="4">
        <f t="shared" si="6"/>
        <v>66.27</v>
      </c>
      <c r="H76" s="4">
        <f t="shared" si="7"/>
        <v>9</v>
      </c>
      <c r="I76" s="4"/>
    </row>
    <row r="77" spans="1:9">
      <c r="A77" s="3" t="s">
        <v>80</v>
      </c>
      <c r="B77" s="3" t="s">
        <v>73</v>
      </c>
      <c r="C77" s="3" t="s">
        <v>5</v>
      </c>
      <c r="D77" s="3">
        <v>81.400000000000006</v>
      </c>
      <c r="E77" s="3">
        <f t="shared" si="5"/>
        <v>54.27</v>
      </c>
      <c r="F77" s="8">
        <v>77.400000000000006</v>
      </c>
      <c r="G77" s="4">
        <f t="shared" si="6"/>
        <v>65.84</v>
      </c>
      <c r="H77" s="4">
        <f t="shared" si="7"/>
        <v>10</v>
      </c>
      <c r="I77" s="4"/>
    </row>
    <row r="78" spans="1:9">
      <c r="A78" s="3" t="s">
        <v>91</v>
      </c>
      <c r="B78" s="3" t="s">
        <v>73</v>
      </c>
      <c r="C78" s="3" t="s">
        <v>5</v>
      </c>
      <c r="D78" s="3">
        <v>72.8</v>
      </c>
      <c r="E78" s="3">
        <f t="shared" si="5"/>
        <v>48.53</v>
      </c>
      <c r="F78" s="8">
        <v>82.8</v>
      </c>
      <c r="G78" s="4">
        <f t="shared" si="6"/>
        <v>65.67</v>
      </c>
      <c r="H78" s="4">
        <f t="shared" si="7"/>
        <v>11</v>
      </c>
      <c r="I78" s="4"/>
    </row>
    <row r="79" spans="1:9">
      <c r="A79" s="3" t="s">
        <v>94</v>
      </c>
      <c r="B79" s="3" t="s">
        <v>73</v>
      </c>
      <c r="C79" s="3" t="s">
        <v>5</v>
      </c>
      <c r="D79" s="3">
        <v>71.400000000000006</v>
      </c>
      <c r="E79" s="3">
        <f t="shared" si="5"/>
        <v>47.6</v>
      </c>
      <c r="F79" s="8">
        <v>83.2</v>
      </c>
      <c r="G79" s="4">
        <f t="shared" si="6"/>
        <v>65.400000000000006</v>
      </c>
      <c r="H79" s="4">
        <f t="shared" si="7"/>
        <v>12</v>
      </c>
      <c r="I79" s="4"/>
    </row>
    <row r="80" spans="1:9">
      <c r="A80" s="3" t="s">
        <v>87</v>
      </c>
      <c r="B80" s="3" t="s">
        <v>73</v>
      </c>
      <c r="C80" s="3" t="s">
        <v>5</v>
      </c>
      <c r="D80" s="3">
        <v>74.099999999999994</v>
      </c>
      <c r="E80" s="3">
        <f t="shared" si="5"/>
        <v>49.4</v>
      </c>
      <c r="F80" s="8">
        <v>81.2</v>
      </c>
      <c r="G80" s="4">
        <f t="shared" si="6"/>
        <v>65.3</v>
      </c>
      <c r="H80" s="4">
        <f t="shared" si="7"/>
        <v>13</v>
      </c>
      <c r="I80" s="4"/>
    </row>
    <row r="81" spans="1:9">
      <c r="A81" s="3" t="s">
        <v>81</v>
      </c>
      <c r="B81" s="3" t="s">
        <v>73</v>
      </c>
      <c r="C81" s="3" t="s">
        <v>5</v>
      </c>
      <c r="D81" s="3">
        <v>81.2</v>
      </c>
      <c r="E81" s="3">
        <f t="shared" si="5"/>
        <v>54.13</v>
      </c>
      <c r="F81" s="8">
        <v>76.2</v>
      </c>
      <c r="G81" s="4">
        <f t="shared" si="6"/>
        <v>65.17</v>
      </c>
      <c r="H81" s="4">
        <f t="shared" si="7"/>
        <v>14</v>
      </c>
      <c r="I81" s="4"/>
    </row>
    <row r="82" spans="1:9">
      <c r="A82" s="3" t="s">
        <v>84</v>
      </c>
      <c r="B82" s="3" t="s">
        <v>73</v>
      </c>
      <c r="C82" s="3" t="s">
        <v>5</v>
      </c>
      <c r="D82" s="3">
        <v>78.400000000000006</v>
      </c>
      <c r="E82" s="3">
        <f t="shared" si="5"/>
        <v>52.27</v>
      </c>
      <c r="F82" s="8">
        <v>77.599999999999994</v>
      </c>
      <c r="G82" s="4">
        <f t="shared" si="6"/>
        <v>64.94</v>
      </c>
      <c r="H82" s="4">
        <f t="shared" si="7"/>
        <v>15</v>
      </c>
      <c r="I82" s="4"/>
    </row>
    <row r="83" spans="1:9">
      <c r="A83" s="3" t="s">
        <v>78</v>
      </c>
      <c r="B83" s="3" t="s">
        <v>73</v>
      </c>
      <c r="C83" s="3" t="s">
        <v>5</v>
      </c>
      <c r="D83" s="3">
        <v>83.6</v>
      </c>
      <c r="E83" s="3">
        <f t="shared" si="5"/>
        <v>55.73</v>
      </c>
      <c r="F83" s="8">
        <v>73</v>
      </c>
      <c r="G83" s="4">
        <f t="shared" si="6"/>
        <v>64.37</v>
      </c>
      <c r="H83" s="4">
        <f t="shared" si="7"/>
        <v>16</v>
      </c>
      <c r="I83" s="4"/>
    </row>
    <row r="84" spans="1:9">
      <c r="A84" s="3" t="s">
        <v>89</v>
      </c>
      <c r="B84" s="3" t="s">
        <v>73</v>
      </c>
      <c r="C84" s="3" t="s">
        <v>5</v>
      </c>
      <c r="D84" s="3">
        <v>73.400000000000006</v>
      </c>
      <c r="E84" s="3">
        <f t="shared" si="5"/>
        <v>48.93</v>
      </c>
      <c r="F84" s="8">
        <v>76.599999999999994</v>
      </c>
      <c r="G84" s="4">
        <f t="shared" si="6"/>
        <v>62.77</v>
      </c>
      <c r="H84" s="4">
        <f t="shared" si="7"/>
        <v>17</v>
      </c>
      <c r="I84" s="4"/>
    </row>
    <row r="85" spans="1:9">
      <c r="A85" s="3" t="s">
        <v>95</v>
      </c>
      <c r="B85" s="3" t="s">
        <v>73</v>
      </c>
      <c r="C85" s="3" t="s">
        <v>5</v>
      </c>
      <c r="D85" s="3">
        <v>70.8</v>
      </c>
      <c r="E85" s="3">
        <f t="shared" si="5"/>
        <v>47.2</v>
      </c>
      <c r="F85" s="8">
        <v>77.400000000000006</v>
      </c>
      <c r="G85" s="4">
        <f t="shared" si="6"/>
        <v>62.3</v>
      </c>
      <c r="H85" s="4">
        <f t="shared" si="7"/>
        <v>18</v>
      </c>
      <c r="I85" s="4"/>
    </row>
    <row r="86" spans="1:9">
      <c r="A86" s="3" t="s">
        <v>92</v>
      </c>
      <c r="B86" s="3" t="s">
        <v>73</v>
      </c>
      <c r="C86" s="3" t="s">
        <v>5</v>
      </c>
      <c r="D86" s="3">
        <v>72.5</v>
      </c>
      <c r="E86" s="3">
        <f t="shared" si="5"/>
        <v>48.33</v>
      </c>
      <c r="F86" s="8">
        <v>74.2</v>
      </c>
      <c r="G86" s="4">
        <f t="shared" si="6"/>
        <v>61.27</v>
      </c>
      <c r="H86" s="4">
        <f t="shared" si="7"/>
        <v>19</v>
      </c>
      <c r="I86" s="4"/>
    </row>
    <row r="87" spans="1:9">
      <c r="A87" s="3" t="s">
        <v>85</v>
      </c>
      <c r="B87" s="3" t="s">
        <v>73</v>
      </c>
      <c r="C87" s="3" t="s">
        <v>5</v>
      </c>
      <c r="D87" s="3">
        <v>75.400000000000006</v>
      </c>
      <c r="E87" s="3">
        <f t="shared" si="5"/>
        <v>50.27</v>
      </c>
      <c r="F87" s="8">
        <v>68.400000000000006</v>
      </c>
      <c r="G87" s="4">
        <f t="shared" si="6"/>
        <v>59.34</v>
      </c>
      <c r="H87" s="4">
        <f t="shared" si="7"/>
        <v>20</v>
      </c>
      <c r="I87" s="4"/>
    </row>
    <row r="88" spans="1:9">
      <c r="A88" s="3" t="s">
        <v>96</v>
      </c>
      <c r="B88" s="3" t="s">
        <v>73</v>
      </c>
      <c r="C88" s="3" t="s">
        <v>5</v>
      </c>
      <c r="D88" s="3">
        <v>70.599999999999994</v>
      </c>
      <c r="E88" s="3">
        <f t="shared" si="5"/>
        <v>47.07</v>
      </c>
      <c r="F88" s="8">
        <v>71</v>
      </c>
      <c r="G88" s="4">
        <f t="shared" si="6"/>
        <v>59.04</v>
      </c>
      <c r="H88" s="4">
        <f t="shared" si="7"/>
        <v>21</v>
      </c>
      <c r="I88" s="4"/>
    </row>
    <row r="89" spans="1:9">
      <c r="A89" s="3" t="s">
        <v>86</v>
      </c>
      <c r="B89" s="3" t="s">
        <v>73</v>
      </c>
      <c r="C89" s="3" t="s">
        <v>5</v>
      </c>
      <c r="D89" s="3">
        <v>74.599999999999994</v>
      </c>
      <c r="E89" s="3">
        <f t="shared" si="5"/>
        <v>49.73</v>
      </c>
      <c r="F89" s="8">
        <v>66</v>
      </c>
      <c r="G89" s="4">
        <f t="shared" si="6"/>
        <v>57.87</v>
      </c>
      <c r="H89" s="4">
        <f t="shared" si="7"/>
        <v>22</v>
      </c>
      <c r="I89" s="4"/>
    </row>
    <row r="90" spans="1:9">
      <c r="A90" s="3" t="s">
        <v>88</v>
      </c>
      <c r="B90" s="3" t="s">
        <v>73</v>
      </c>
      <c r="C90" s="3" t="s">
        <v>5</v>
      </c>
      <c r="D90" s="3">
        <v>73.7</v>
      </c>
      <c r="E90" s="3">
        <f t="shared" si="5"/>
        <v>49.13</v>
      </c>
      <c r="F90" s="8">
        <v>0</v>
      </c>
      <c r="G90" s="4">
        <f t="shared" si="6"/>
        <v>24.57</v>
      </c>
      <c r="H90" s="4">
        <f t="shared" si="7"/>
        <v>23</v>
      </c>
      <c r="I90" s="4"/>
    </row>
    <row r="91" spans="1:9">
      <c r="A91" s="3" t="s">
        <v>93</v>
      </c>
      <c r="B91" s="3" t="s">
        <v>73</v>
      </c>
      <c r="C91" s="3" t="s">
        <v>5</v>
      </c>
      <c r="D91" s="3">
        <v>72.3</v>
      </c>
      <c r="E91" s="3">
        <f t="shared" si="5"/>
        <v>48.2</v>
      </c>
      <c r="F91" s="8">
        <v>0</v>
      </c>
      <c r="G91" s="4">
        <f t="shared" si="6"/>
        <v>24.1</v>
      </c>
      <c r="H91" s="4">
        <f t="shared" si="7"/>
        <v>24</v>
      </c>
      <c r="I91" s="4"/>
    </row>
    <row r="92" spans="1:9">
      <c r="A92" s="3" t="s">
        <v>97</v>
      </c>
      <c r="B92" s="3" t="s">
        <v>73</v>
      </c>
      <c r="C92" s="3" t="s">
        <v>22</v>
      </c>
      <c r="D92" s="3">
        <v>66.599999999999994</v>
      </c>
      <c r="E92" s="3">
        <f t="shared" si="5"/>
        <v>44.4</v>
      </c>
      <c r="F92" s="8">
        <v>74</v>
      </c>
      <c r="G92" s="4">
        <f t="shared" si="6"/>
        <v>59.2</v>
      </c>
      <c r="H92" s="4">
        <f>RANK(G92,$G$92:$G$94,0)</f>
        <v>1</v>
      </c>
      <c r="I92" s="4" t="s">
        <v>197</v>
      </c>
    </row>
    <row r="93" spans="1:9">
      <c r="A93" s="3" t="s">
        <v>99</v>
      </c>
      <c r="B93" s="3" t="s">
        <v>73</v>
      </c>
      <c r="C93" s="3" t="s">
        <v>22</v>
      </c>
      <c r="D93" s="3">
        <v>57.2</v>
      </c>
      <c r="E93" s="3">
        <f t="shared" si="5"/>
        <v>38.130000000000003</v>
      </c>
      <c r="F93" s="8">
        <v>75.400000000000006</v>
      </c>
      <c r="G93" s="4">
        <f t="shared" si="6"/>
        <v>56.77</v>
      </c>
      <c r="H93" s="4">
        <f>RANK(G93,$G$92:$G$94,0)</f>
        <v>2</v>
      </c>
      <c r="I93" s="4"/>
    </row>
    <row r="94" spans="1:9">
      <c r="A94" s="3" t="s">
        <v>98</v>
      </c>
      <c r="B94" s="3" t="s">
        <v>73</v>
      </c>
      <c r="C94" s="3" t="s">
        <v>22</v>
      </c>
      <c r="D94" s="3">
        <v>58.8</v>
      </c>
      <c r="E94" s="3">
        <f t="shared" si="5"/>
        <v>39.200000000000003</v>
      </c>
      <c r="F94" s="8">
        <v>71.8</v>
      </c>
      <c r="G94" s="4">
        <f t="shared" si="6"/>
        <v>55.5</v>
      </c>
      <c r="H94" s="4">
        <f>RANK(G94,$G$92:$G$94,0)</f>
        <v>3</v>
      </c>
      <c r="I94" s="4"/>
    </row>
    <row r="95" spans="1:9">
      <c r="A95" s="3" t="s">
        <v>100</v>
      </c>
      <c r="B95" s="3" t="s">
        <v>73</v>
      </c>
      <c r="C95" s="3" t="s">
        <v>38</v>
      </c>
      <c r="D95" s="3">
        <v>103.1</v>
      </c>
      <c r="E95" s="3">
        <f t="shared" si="5"/>
        <v>68.73</v>
      </c>
      <c r="F95" s="8">
        <v>83.2</v>
      </c>
      <c r="G95" s="4">
        <f t="shared" si="6"/>
        <v>75.97</v>
      </c>
      <c r="H95" s="4">
        <f>RANK(G95,$G$95:$G$97,0)</f>
        <v>1</v>
      </c>
      <c r="I95" s="4" t="s">
        <v>197</v>
      </c>
    </row>
    <row r="96" spans="1:9">
      <c r="A96" s="3" t="s">
        <v>101</v>
      </c>
      <c r="B96" s="3" t="s">
        <v>73</v>
      </c>
      <c r="C96" s="3" t="s">
        <v>38</v>
      </c>
      <c r="D96" s="3">
        <v>97.3</v>
      </c>
      <c r="E96" s="3">
        <f t="shared" si="5"/>
        <v>64.87</v>
      </c>
      <c r="F96" s="8">
        <v>0</v>
      </c>
      <c r="G96" s="4">
        <f t="shared" si="6"/>
        <v>32.44</v>
      </c>
      <c r="H96" s="4">
        <f>RANK(G96,$G$95:$G$97,0)</f>
        <v>2</v>
      </c>
      <c r="I96" s="4"/>
    </row>
    <row r="97" spans="1:9">
      <c r="A97" s="3" t="s">
        <v>102</v>
      </c>
      <c r="B97" s="3" t="s">
        <v>73</v>
      </c>
      <c r="C97" s="3" t="s">
        <v>38</v>
      </c>
      <c r="D97" s="3">
        <v>90.7</v>
      </c>
      <c r="E97" s="3">
        <f t="shared" si="5"/>
        <v>60.47</v>
      </c>
      <c r="F97" s="8">
        <v>0</v>
      </c>
      <c r="G97" s="4">
        <f t="shared" si="6"/>
        <v>30.24</v>
      </c>
      <c r="H97" s="4">
        <f>RANK(G97,$G$95:$G$97,0)</f>
        <v>3</v>
      </c>
      <c r="I97" s="4"/>
    </row>
    <row r="98" spans="1:9">
      <c r="A98" s="3" t="s">
        <v>116</v>
      </c>
      <c r="B98" s="3" t="s">
        <v>110</v>
      </c>
      <c r="C98" s="3" t="s">
        <v>5</v>
      </c>
      <c r="D98" s="3">
        <v>78.5</v>
      </c>
      <c r="E98" s="3">
        <f t="shared" si="5"/>
        <v>52.33</v>
      </c>
      <c r="F98" s="8">
        <v>83.8</v>
      </c>
      <c r="G98" s="4">
        <f t="shared" si="6"/>
        <v>68.069999999999993</v>
      </c>
      <c r="H98" s="4">
        <f>RANK(G98,$G$98:$G$118,0)</f>
        <v>1</v>
      </c>
      <c r="I98" s="4" t="s">
        <v>197</v>
      </c>
    </row>
    <row r="99" spans="1:9">
      <c r="A99" s="3" t="s">
        <v>112</v>
      </c>
      <c r="B99" s="3" t="s">
        <v>110</v>
      </c>
      <c r="C99" s="3" t="s">
        <v>5</v>
      </c>
      <c r="D99" s="3">
        <v>81.900000000000006</v>
      </c>
      <c r="E99" s="3">
        <f t="shared" si="5"/>
        <v>54.6</v>
      </c>
      <c r="F99" s="8">
        <v>81.400000000000006</v>
      </c>
      <c r="G99" s="4">
        <f t="shared" si="6"/>
        <v>68</v>
      </c>
      <c r="H99" s="4">
        <f t="shared" ref="H99:H118" si="8">RANK(G99,$G$98:$G$118,0)</f>
        <v>2</v>
      </c>
      <c r="I99" s="4" t="s">
        <v>197</v>
      </c>
    </row>
    <row r="100" spans="1:9">
      <c r="A100" s="3" t="s">
        <v>114</v>
      </c>
      <c r="B100" s="3" t="s">
        <v>110</v>
      </c>
      <c r="C100" s="3" t="s">
        <v>5</v>
      </c>
      <c r="D100" s="3">
        <v>79.900000000000006</v>
      </c>
      <c r="E100" s="3">
        <f t="shared" si="5"/>
        <v>53.27</v>
      </c>
      <c r="F100" s="8">
        <v>81.8</v>
      </c>
      <c r="G100" s="4">
        <f t="shared" si="6"/>
        <v>67.540000000000006</v>
      </c>
      <c r="H100" s="4">
        <f t="shared" si="8"/>
        <v>3</v>
      </c>
      <c r="I100" s="4" t="s">
        <v>197</v>
      </c>
    </row>
    <row r="101" spans="1:9">
      <c r="A101" s="3" t="s">
        <v>124</v>
      </c>
      <c r="B101" s="3" t="s">
        <v>110</v>
      </c>
      <c r="C101" s="3" t="s">
        <v>5</v>
      </c>
      <c r="D101" s="3">
        <v>74.2</v>
      </c>
      <c r="E101" s="3">
        <f t="shared" si="5"/>
        <v>49.47</v>
      </c>
      <c r="F101" s="8">
        <v>85.2</v>
      </c>
      <c r="G101" s="4">
        <f t="shared" si="6"/>
        <v>67.34</v>
      </c>
      <c r="H101" s="4">
        <f t="shared" si="8"/>
        <v>4</v>
      </c>
      <c r="I101" s="4" t="s">
        <v>197</v>
      </c>
    </row>
    <row r="102" spans="1:9">
      <c r="A102" s="3" t="s">
        <v>111</v>
      </c>
      <c r="B102" s="3" t="s">
        <v>110</v>
      </c>
      <c r="C102" s="3" t="s">
        <v>5</v>
      </c>
      <c r="D102" s="3">
        <v>85.6</v>
      </c>
      <c r="E102" s="3">
        <f t="shared" si="5"/>
        <v>57.07</v>
      </c>
      <c r="F102" s="8">
        <v>77.400000000000006</v>
      </c>
      <c r="G102" s="4">
        <f t="shared" si="6"/>
        <v>67.239999999999995</v>
      </c>
      <c r="H102" s="4">
        <f t="shared" si="8"/>
        <v>5</v>
      </c>
      <c r="I102" s="4" t="s">
        <v>197</v>
      </c>
    </row>
    <row r="103" spans="1:9">
      <c r="A103" s="3" t="s">
        <v>123</v>
      </c>
      <c r="B103" s="3" t="s">
        <v>110</v>
      </c>
      <c r="C103" s="3" t="s">
        <v>5</v>
      </c>
      <c r="D103" s="3">
        <v>74.3</v>
      </c>
      <c r="E103" s="3">
        <f t="shared" si="5"/>
        <v>49.53</v>
      </c>
      <c r="F103" s="8">
        <v>82.8</v>
      </c>
      <c r="G103" s="4">
        <f t="shared" si="6"/>
        <v>66.17</v>
      </c>
      <c r="H103" s="4">
        <f t="shared" si="8"/>
        <v>6</v>
      </c>
      <c r="I103" s="4" t="s">
        <v>197</v>
      </c>
    </row>
    <row r="104" spans="1:9">
      <c r="A104" s="3" t="s">
        <v>113</v>
      </c>
      <c r="B104" s="3" t="s">
        <v>110</v>
      </c>
      <c r="C104" s="3" t="s">
        <v>5</v>
      </c>
      <c r="D104" s="3">
        <v>81.2</v>
      </c>
      <c r="E104" s="3">
        <f t="shared" si="5"/>
        <v>54.13</v>
      </c>
      <c r="F104" s="8">
        <v>76.599999999999994</v>
      </c>
      <c r="G104" s="4">
        <f t="shared" si="6"/>
        <v>65.37</v>
      </c>
      <c r="H104" s="4">
        <f t="shared" si="8"/>
        <v>7</v>
      </c>
      <c r="I104" s="4" t="s">
        <v>197</v>
      </c>
    </row>
    <row r="105" spans="1:9">
      <c r="A105" s="3" t="s">
        <v>115</v>
      </c>
      <c r="B105" s="3" t="s">
        <v>110</v>
      </c>
      <c r="C105" s="3" t="s">
        <v>5</v>
      </c>
      <c r="D105" s="3">
        <v>79.8</v>
      </c>
      <c r="E105" s="3">
        <f t="shared" si="5"/>
        <v>53.2</v>
      </c>
      <c r="F105" s="8">
        <v>76.2</v>
      </c>
      <c r="G105" s="4">
        <f t="shared" si="6"/>
        <v>64.7</v>
      </c>
      <c r="H105" s="4">
        <f t="shared" si="8"/>
        <v>8</v>
      </c>
      <c r="I105" s="4"/>
    </row>
    <row r="106" spans="1:9">
      <c r="A106" s="3" t="s">
        <v>121</v>
      </c>
      <c r="B106" s="3" t="s">
        <v>110</v>
      </c>
      <c r="C106" s="3" t="s">
        <v>5</v>
      </c>
      <c r="D106" s="3">
        <v>75.2</v>
      </c>
      <c r="E106" s="3">
        <f t="shared" si="5"/>
        <v>50.13</v>
      </c>
      <c r="F106" s="8">
        <v>77.599999999999994</v>
      </c>
      <c r="G106" s="4">
        <f t="shared" si="6"/>
        <v>63.87</v>
      </c>
      <c r="H106" s="4">
        <f t="shared" si="8"/>
        <v>9</v>
      </c>
      <c r="I106" s="4"/>
    </row>
    <row r="107" spans="1:9">
      <c r="A107" s="3" t="s">
        <v>119</v>
      </c>
      <c r="B107" s="3" t="s">
        <v>110</v>
      </c>
      <c r="C107" s="3" t="s">
        <v>5</v>
      </c>
      <c r="D107" s="3">
        <v>75.400000000000006</v>
      </c>
      <c r="E107" s="3">
        <f t="shared" si="5"/>
        <v>50.27</v>
      </c>
      <c r="F107" s="8">
        <v>76.8</v>
      </c>
      <c r="G107" s="4">
        <f t="shared" si="6"/>
        <v>63.54</v>
      </c>
      <c r="H107" s="4">
        <f t="shared" si="8"/>
        <v>10</v>
      </c>
      <c r="I107" s="4"/>
    </row>
    <row r="108" spans="1:9">
      <c r="A108" s="3" t="s">
        <v>127</v>
      </c>
      <c r="B108" s="3" t="s">
        <v>110</v>
      </c>
      <c r="C108" s="3" t="s">
        <v>5</v>
      </c>
      <c r="D108" s="3">
        <v>72.8</v>
      </c>
      <c r="E108" s="3">
        <f t="shared" si="5"/>
        <v>48.53</v>
      </c>
      <c r="F108" s="8">
        <v>73</v>
      </c>
      <c r="G108" s="4">
        <f t="shared" si="6"/>
        <v>60.77</v>
      </c>
      <c r="H108" s="4">
        <f t="shared" si="8"/>
        <v>11</v>
      </c>
      <c r="I108" s="4"/>
    </row>
    <row r="109" spans="1:9">
      <c r="A109" s="3" t="s">
        <v>117</v>
      </c>
      <c r="B109" s="3" t="s">
        <v>110</v>
      </c>
      <c r="C109" s="3" t="s">
        <v>5</v>
      </c>
      <c r="D109" s="3">
        <v>77.099999999999994</v>
      </c>
      <c r="E109" s="3">
        <f t="shared" si="5"/>
        <v>51.4</v>
      </c>
      <c r="F109" s="8">
        <v>68.8</v>
      </c>
      <c r="G109" s="4">
        <f t="shared" si="6"/>
        <v>60.1</v>
      </c>
      <c r="H109" s="4">
        <f t="shared" si="8"/>
        <v>12</v>
      </c>
      <c r="I109" s="4"/>
    </row>
    <row r="110" spans="1:9">
      <c r="A110" s="3" t="s">
        <v>129</v>
      </c>
      <c r="B110" s="3" t="s">
        <v>110</v>
      </c>
      <c r="C110" s="3" t="s">
        <v>5</v>
      </c>
      <c r="D110" s="3">
        <v>71.900000000000006</v>
      </c>
      <c r="E110" s="3">
        <f t="shared" si="5"/>
        <v>47.93</v>
      </c>
      <c r="F110" s="8">
        <v>71.400000000000006</v>
      </c>
      <c r="G110" s="4">
        <f t="shared" si="6"/>
        <v>59.67</v>
      </c>
      <c r="H110" s="4">
        <f t="shared" si="8"/>
        <v>13</v>
      </c>
      <c r="I110" s="4"/>
    </row>
    <row r="111" spans="1:9">
      <c r="A111" s="3" t="s">
        <v>130</v>
      </c>
      <c r="B111" s="3" t="s">
        <v>110</v>
      </c>
      <c r="C111" s="3" t="s">
        <v>5</v>
      </c>
      <c r="D111" s="3">
        <v>71.400000000000006</v>
      </c>
      <c r="E111" s="3">
        <f t="shared" si="5"/>
        <v>47.6</v>
      </c>
      <c r="F111" s="8">
        <v>70.400000000000006</v>
      </c>
      <c r="G111" s="4">
        <f t="shared" si="6"/>
        <v>59</v>
      </c>
      <c r="H111" s="4">
        <f t="shared" si="8"/>
        <v>14</v>
      </c>
      <c r="I111" s="4"/>
    </row>
    <row r="112" spans="1:9">
      <c r="A112" s="3" t="s">
        <v>122</v>
      </c>
      <c r="B112" s="3" t="s">
        <v>110</v>
      </c>
      <c r="C112" s="3" t="s">
        <v>5</v>
      </c>
      <c r="D112" s="3">
        <v>74.900000000000006</v>
      </c>
      <c r="E112" s="3">
        <f t="shared" si="5"/>
        <v>49.93</v>
      </c>
      <c r="F112" s="8">
        <v>63.8</v>
      </c>
      <c r="G112" s="4">
        <f t="shared" si="6"/>
        <v>56.87</v>
      </c>
      <c r="H112" s="4">
        <f t="shared" si="8"/>
        <v>15</v>
      </c>
      <c r="I112" s="4"/>
    </row>
    <row r="113" spans="1:9">
      <c r="A113" s="3" t="s">
        <v>126</v>
      </c>
      <c r="B113" s="3" t="s">
        <v>110</v>
      </c>
      <c r="C113" s="3" t="s">
        <v>5</v>
      </c>
      <c r="D113" s="3">
        <v>72.900000000000006</v>
      </c>
      <c r="E113" s="3">
        <f t="shared" si="5"/>
        <v>48.6</v>
      </c>
      <c r="F113" s="8">
        <v>64.8</v>
      </c>
      <c r="G113" s="4">
        <f t="shared" si="6"/>
        <v>56.7</v>
      </c>
      <c r="H113" s="4">
        <f t="shared" si="8"/>
        <v>16</v>
      </c>
      <c r="I113" s="4"/>
    </row>
    <row r="114" spans="1:9">
      <c r="A114" s="3" t="s">
        <v>109</v>
      </c>
      <c r="B114" s="3" t="s">
        <v>110</v>
      </c>
      <c r="C114" s="3" t="s">
        <v>5</v>
      </c>
      <c r="D114" s="3">
        <v>92.3</v>
      </c>
      <c r="E114" s="3">
        <f t="shared" si="5"/>
        <v>61.53</v>
      </c>
      <c r="F114" s="8">
        <v>0</v>
      </c>
      <c r="G114" s="4">
        <f t="shared" si="6"/>
        <v>30.77</v>
      </c>
      <c r="H114" s="4">
        <f t="shared" si="8"/>
        <v>17</v>
      </c>
      <c r="I114" s="4"/>
    </row>
    <row r="115" spans="1:9">
      <c r="A115" s="3" t="s">
        <v>118</v>
      </c>
      <c r="B115" s="3" t="s">
        <v>110</v>
      </c>
      <c r="C115" s="3" t="s">
        <v>5</v>
      </c>
      <c r="D115" s="3">
        <v>76.099999999999994</v>
      </c>
      <c r="E115" s="3">
        <f t="shared" si="5"/>
        <v>50.73</v>
      </c>
      <c r="F115" s="8">
        <v>0</v>
      </c>
      <c r="G115" s="4">
        <f t="shared" si="6"/>
        <v>25.37</v>
      </c>
      <c r="H115" s="4">
        <f t="shared" si="8"/>
        <v>18</v>
      </c>
      <c r="I115" s="4"/>
    </row>
    <row r="116" spans="1:9">
      <c r="A116" s="3" t="s">
        <v>120</v>
      </c>
      <c r="B116" s="3" t="s">
        <v>110</v>
      </c>
      <c r="C116" s="3" t="s">
        <v>5</v>
      </c>
      <c r="D116" s="3">
        <v>75.3</v>
      </c>
      <c r="E116" s="3">
        <f t="shared" si="5"/>
        <v>50.2</v>
      </c>
      <c r="F116" s="8">
        <v>0</v>
      </c>
      <c r="G116" s="4">
        <f t="shared" si="6"/>
        <v>25.1</v>
      </c>
      <c r="H116" s="4">
        <f t="shared" si="8"/>
        <v>19</v>
      </c>
      <c r="I116" s="4"/>
    </row>
    <row r="117" spans="1:9">
      <c r="A117" s="3" t="s">
        <v>125</v>
      </c>
      <c r="B117" s="3" t="s">
        <v>110</v>
      </c>
      <c r="C117" s="3" t="s">
        <v>5</v>
      </c>
      <c r="D117" s="3">
        <v>73.7</v>
      </c>
      <c r="E117" s="3">
        <f t="shared" si="5"/>
        <v>49.13</v>
      </c>
      <c r="F117" s="8">
        <v>0</v>
      </c>
      <c r="G117" s="4">
        <f t="shared" si="6"/>
        <v>24.57</v>
      </c>
      <c r="H117" s="4">
        <f t="shared" si="8"/>
        <v>20</v>
      </c>
      <c r="I117" s="4"/>
    </row>
    <row r="118" spans="1:9">
      <c r="A118" s="3" t="s">
        <v>128</v>
      </c>
      <c r="B118" s="3" t="s">
        <v>110</v>
      </c>
      <c r="C118" s="3" t="s">
        <v>5</v>
      </c>
      <c r="D118" s="3">
        <v>72.8</v>
      </c>
      <c r="E118" s="3">
        <f t="shared" si="5"/>
        <v>48.53</v>
      </c>
      <c r="F118" s="8">
        <v>0</v>
      </c>
      <c r="G118" s="4">
        <f t="shared" si="6"/>
        <v>24.27</v>
      </c>
      <c r="H118" s="4">
        <f t="shared" si="8"/>
        <v>21</v>
      </c>
      <c r="I118" s="4"/>
    </row>
    <row r="119" spans="1:9">
      <c r="A119" s="3" t="s">
        <v>135</v>
      </c>
      <c r="B119" s="3" t="s">
        <v>132</v>
      </c>
      <c r="C119" s="3" t="s">
        <v>5</v>
      </c>
      <c r="D119" s="3">
        <v>81.7</v>
      </c>
      <c r="E119" s="3">
        <f t="shared" si="5"/>
        <v>54.47</v>
      </c>
      <c r="F119" s="8">
        <v>82.4</v>
      </c>
      <c r="G119" s="4">
        <f t="shared" si="6"/>
        <v>68.44</v>
      </c>
      <c r="H119" s="4">
        <f>RANK(G119,$G$119:$G$142,0)</f>
        <v>1</v>
      </c>
      <c r="I119" s="4" t="s">
        <v>197</v>
      </c>
    </row>
    <row r="120" spans="1:9">
      <c r="A120" s="3" t="s">
        <v>137</v>
      </c>
      <c r="B120" s="3" t="s">
        <v>132</v>
      </c>
      <c r="C120" s="3" t="s">
        <v>5</v>
      </c>
      <c r="D120" s="3">
        <v>78.400000000000006</v>
      </c>
      <c r="E120" s="3">
        <f t="shared" si="5"/>
        <v>52.27</v>
      </c>
      <c r="F120" s="8">
        <v>84.2</v>
      </c>
      <c r="G120" s="4">
        <f t="shared" si="6"/>
        <v>68.239999999999995</v>
      </c>
      <c r="H120" s="4">
        <f t="shared" ref="H120:H142" si="9">RANK(G120,$G$119:$G$142,0)</f>
        <v>2</v>
      </c>
      <c r="I120" s="4" t="s">
        <v>197</v>
      </c>
    </row>
    <row r="121" spans="1:9">
      <c r="A121" s="3" t="s">
        <v>131</v>
      </c>
      <c r="B121" s="3" t="s">
        <v>132</v>
      </c>
      <c r="C121" s="3" t="s">
        <v>5</v>
      </c>
      <c r="D121" s="3">
        <v>83.6</v>
      </c>
      <c r="E121" s="3">
        <f t="shared" si="5"/>
        <v>55.73</v>
      </c>
      <c r="F121" s="8">
        <v>76.400000000000006</v>
      </c>
      <c r="G121" s="4">
        <f t="shared" si="6"/>
        <v>66.069999999999993</v>
      </c>
      <c r="H121" s="4">
        <f t="shared" si="9"/>
        <v>3</v>
      </c>
      <c r="I121" s="4" t="s">
        <v>197</v>
      </c>
    </row>
    <row r="122" spans="1:9">
      <c r="A122" s="3" t="s">
        <v>138</v>
      </c>
      <c r="B122" s="3" t="s">
        <v>132</v>
      </c>
      <c r="C122" s="3" t="s">
        <v>5</v>
      </c>
      <c r="D122" s="3">
        <v>75.2</v>
      </c>
      <c r="E122" s="3">
        <f t="shared" si="5"/>
        <v>50.13</v>
      </c>
      <c r="F122" s="8">
        <v>80.599999999999994</v>
      </c>
      <c r="G122" s="4">
        <f t="shared" si="6"/>
        <v>65.37</v>
      </c>
      <c r="H122" s="4">
        <f t="shared" si="9"/>
        <v>4</v>
      </c>
      <c r="I122" s="4" t="s">
        <v>197</v>
      </c>
    </row>
    <row r="123" spans="1:9">
      <c r="A123" s="3" t="s">
        <v>134</v>
      </c>
      <c r="B123" s="3" t="s">
        <v>132</v>
      </c>
      <c r="C123" s="3" t="s">
        <v>5</v>
      </c>
      <c r="D123" s="3">
        <v>82.8</v>
      </c>
      <c r="E123" s="3">
        <f t="shared" si="5"/>
        <v>55.2</v>
      </c>
      <c r="F123" s="8">
        <v>74.2</v>
      </c>
      <c r="G123" s="4">
        <f t="shared" si="6"/>
        <v>64.7</v>
      </c>
      <c r="H123" s="4">
        <f t="shared" si="9"/>
        <v>5</v>
      </c>
      <c r="I123" s="4" t="s">
        <v>197</v>
      </c>
    </row>
    <row r="124" spans="1:9">
      <c r="A124" s="3" t="s">
        <v>133</v>
      </c>
      <c r="B124" s="3" t="s">
        <v>132</v>
      </c>
      <c r="C124" s="3" t="s">
        <v>5</v>
      </c>
      <c r="D124" s="3">
        <v>83</v>
      </c>
      <c r="E124" s="3">
        <f t="shared" si="5"/>
        <v>55.33</v>
      </c>
      <c r="F124" s="8">
        <v>72.400000000000006</v>
      </c>
      <c r="G124" s="4">
        <f t="shared" si="6"/>
        <v>63.87</v>
      </c>
      <c r="H124" s="4">
        <f t="shared" si="9"/>
        <v>6</v>
      </c>
      <c r="I124" s="4" t="s">
        <v>197</v>
      </c>
    </row>
    <row r="125" spans="1:9">
      <c r="A125" s="3" t="s">
        <v>140</v>
      </c>
      <c r="B125" s="3" t="s">
        <v>132</v>
      </c>
      <c r="C125" s="3" t="s">
        <v>5</v>
      </c>
      <c r="D125" s="3">
        <v>75</v>
      </c>
      <c r="E125" s="3">
        <f t="shared" si="5"/>
        <v>50</v>
      </c>
      <c r="F125" s="8">
        <v>75.599999999999994</v>
      </c>
      <c r="G125" s="4">
        <f t="shared" si="6"/>
        <v>62.8</v>
      </c>
      <c r="H125" s="4">
        <f t="shared" si="9"/>
        <v>7</v>
      </c>
      <c r="I125" s="4" t="s">
        <v>197</v>
      </c>
    </row>
    <row r="126" spans="1:9">
      <c r="A126" s="3" t="s">
        <v>139</v>
      </c>
      <c r="B126" s="3" t="s">
        <v>132</v>
      </c>
      <c r="C126" s="3" t="s">
        <v>5</v>
      </c>
      <c r="D126" s="3">
        <v>75.2</v>
      </c>
      <c r="E126" s="3">
        <f t="shared" si="5"/>
        <v>50.13</v>
      </c>
      <c r="F126" s="8">
        <v>74.8</v>
      </c>
      <c r="G126" s="4">
        <f t="shared" si="6"/>
        <v>62.47</v>
      </c>
      <c r="H126" s="4">
        <f t="shared" si="9"/>
        <v>8</v>
      </c>
      <c r="I126" s="4" t="s">
        <v>197</v>
      </c>
    </row>
    <row r="127" spans="1:9">
      <c r="A127" s="3" t="s">
        <v>149</v>
      </c>
      <c r="B127" s="3" t="s">
        <v>132</v>
      </c>
      <c r="C127" s="3" t="s">
        <v>5</v>
      </c>
      <c r="D127" s="3">
        <v>71.400000000000006</v>
      </c>
      <c r="E127" s="3">
        <f t="shared" si="5"/>
        <v>47.6</v>
      </c>
      <c r="F127" s="8">
        <v>76.8</v>
      </c>
      <c r="G127" s="4">
        <f t="shared" si="6"/>
        <v>62.2</v>
      </c>
      <c r="H127" s="4">
        <f t="shared" si="9"/>
        <v>9</v>
      </c>
      <c r="I127" s="4"/>
    </row>
    <row r="128" spans="1:9">
      <c r="A128" s="3" t="s">
        <v>154</v>
      </c>
      <c r="B128" s="3" t="s">
        <v>132</v>
      </c>
      <c r="C128" s="3" t="s">
        <v>5</v>
      </c>
      <c r="D128" s="3">
        <v>69.8</v>
      </c>
      <c r="E128" s="3">
        <f t="shared" si="5"/>
        <v>46.53</v>
      </c>
      <c r="F128" s="8">
        <v>77.599999999999994</v>
      </c>
      <c r="G128" s="4">
        <f t="shared" si="6"/>
        <v>62.07</v>
      </c>
      <c r="H128" s="4">
        <f t="shared" si="9"/>
        <v>10</v>
      </c>
      <c r="I128" s="4"/>
    </row>
    <row r="129" spans="1:9">
      <c r="A129" s="3" t="s">
        <v>136</v>
      </c>
      <c r="B129" s="3" t="s">
        <v>132</v>
      </c>
      <c r="C129" s="3" t="s">
        <v>5</v>
      </c>
      <c r="D129" s="3">
        <v>80.099999999999994</v>
      </c>
      <c r="E129" s="3">
        <f t="shared" si="5"/>
        <v>53.4</v>
      </c>
      <c r="F129" s="8">
        <v>69.8</v>
      </c>
      <c r="G129" s="4">
        <f t="shared" si="6"/>
        <v>61.6</v>
      </c>
      <c r="H129" s="4">
        <f t="shared" si="9"/>
        <v>11</v>
      </c>
      <c r="I129" s="4"/>
    </row>
    <row r="130" spans="1:9">
      <c r="A130" s="3" t="s">
        <v>143</v>
      </c>
      <c r="B130" s="3" t="s">
        <v>132</v>
      </c>
      <c r="C130" s="3" t="s">
        <v>5</v>
      </c>
      <c r="D130" s="3">
        <v>73.5</v>
      </c>
      <c r="E130" s="3">
        <f t="shared" si="5"/>
        <v>49</v>
      </c>
      <c r="F130" s="8">
        <v>74.2</v>
      </c>
      <c r="G130" s="4">
        <f t="shared" si="6"/>
        <v>61.6</v>
      </c>
      <c r="H130" s="4">
        <f t="shared" si="9"/>
        <v>11</v>
      </c>
      <c r="I130" s="4"/>
    </row>
    <row r="131" spans="1:9">
      <c r="A131" s="3" t="s">
        <v>148</v>
      </c>
      <c r="B131" s="3" t="s">
        <v>132</v>
      </c>
      <c r="C131" s="3" t="s">
        <v>5</v>
      </c>
      <c r="D131" s="3">
        <v>71.400000000000006</v>
      </c>
      <c r="E131" s="3">
        <f t="shared" si="5"/>
        <v>47.6</v>
      </c>
      <c r="F131" s="8">
        <v>75</v>
      </c>
      <c r="G131" s="4">
        <f t="shared" si="6"/>
        <v>61.3</v>
      </c>
      <c r="H131" s="4">
        <f t="shared" si="9"/>
        <v>13</v>
      </c>
      <c r="I131" s="4"/>
    </row>
    <row r="132" spans="1:9">
      <c r="A132" s="3" t="s">
        <v>141</v>
      </c>
      <c r="B132" s="3" t="s">
        <v>132</v>
      </c>
      <c r="C132" s="3" t="s">
        <v>5</v>
      </c>
      <c r="D132" s="3">
        <v>74.599999999999994</v>
      </c>
      <c r="E132" s="3">
        <f t="shared" ref="E132:E175" si="10">ROUND(D132/150*100,2)</f>
        <v>49.73</v>
      </c>
      <c r="F132" s="8">
        <v>72</v>
      </c>
      <c r="G132" s="4">
        <f t="shared" ref="G132:G175" si="11">ROUND(E132*0.5+F132*0.5,2)</f>
        <v>60.87</v>
      </c>
      <c r="H132" s="4">
        <f t="shared" si="9"/>
        <v>14</v>
      </c>
      <c r="I132" s="4"/>
    </row>
    <row r="133" spans="1:9">
      <c r="A133" s="3" t="s">
        <v>146</v>
      </c>
      <c r="B133" s="3" t="s">
        <v>132</v>
      </c>
      <c r="C133" s="3" t="s">
        <v>5</v>
      </c>
      <c r="D133" s="3">
        <v>71.8</v>
      </c>
      <c r="E133" s="3">
        <f t="shared" si="10"/>
        <v>47.87</v>
      </c>
      <c r="F133" s="8">
        <v>71.400000000000006</v>
      </c>
      <c r="G133" s="4">
        <f t="shared" si="11"/>
        <v>59.64</v>
      </c>
      <c r="H133" s="4">
        <f t="shared" si="9"/>
        <v>15</v>
      </c>
      <c r="I133" s="4"/>
    </row>
    <row r="134" spans="1:9">
      <c r="A134" s="3" t="s">
        <v>153</v>
      </c>
      <c r="B134" s="3" t="s">
        <v>132</v>
      </c>
      <c r="C134" s="3" t="s">
        <v>5</v>
      </c>
      <c r="D134" s="3">
        <v>69.900000000000006</v>
      </c>
      <c r="E134" s="3">
        <f t="shared" si="10"/>
        <v>46.6</v>
      </c>
      <c r="F134" s="8">
        <v>72.400000000000006</v>
      </c>
      <c r="G134" s="4">
        <f t="shared" si="11"/>
        <v>59.5</v>
      </c>
      <c r="H134" s="4">
        <f t="shared" si="9"/>
        <v>16</v>
      </c>
      <c r="I134" s="4"/>
    </row>
    <row r="135" spans="1:9">
      <c r="A135" s="3" t="s">
        <v>147</v>
      </c>
      <c r="B135" s="3" t="s">
        <v>132</v>
      </c>
      <c r="C135" s="3" t="s">
        <v>5</v>
      </c>
      <c r="D135" s="3">
        <v>71.7</v>
      </c>
      <c r="E135" s="3">
        <f t="shared" si="10"/>
        <v>47.8</v>
      </c>
      <c r="F135" s="8">
        <v>69.8</v>
      </c>
      <c r="G135" s="4">
        <f t="shared" si="11"/>
        <v>58.8</v>
      </c>
      <c r="H135" s="4">
        <f t="shared" si="9"/>
        <v>17</v>
      </c>
      <c r="I135" s="4"/>
    </row>
    <row r="136" spans="1:9">
      <c r="A136" s="3" t="s">
        <v>152</v>
      </c>
      <c r="B136" s="3" t="s">
        <v>132</v>
      </c>
      <c r="C136" s="3" t="s">
        <v>5</v>
      </c>
      <c r="D136" s="3">
        <v>69.900000000000006</v>
      </c>
      <c r="E136" s="3">
        <f t="shared" si="10"/>
        <v>46.6</v>
      </c>
      <c r="F136" s="8">
        <v>70.8</v>
      </c>
      <c r="G136" s="4">
        <f t="shared" si="11"/>
        <v>58.7</v>
      </c>
      <c r="H136" s="4">
        <f t="shared" si="9"/>
        <v>18</v>
      </c>
      <c r="I136" s="4"/>
    </row>
    <row r="137" spans="1:9">
      <c r="A137" s="3" t="s">
        <v>142</v>
      </c>
      <c r="B137" s="3" t="s">
        <v>132</v>
      </c>
      <c r="C137" s="3" t="s">
        <v>5</v>
      </c>
      <c r="D137" s="3">
        <v>74.5</v>
      </c>
      <c r="E137" s="3">
        <f t="shared" si="10"/>
        <v>49.67</v>
      </c>
      <c r="F137" s="8">
        <v>67</v>
      </c>
      <c r="G137" s="4">
        <f t="shared" si="11"/>
        <v>58.34</v>
      </c>
      <c r="H137" s="4">
        <f t="shared" si="9"/>
        <v>19</v>
      </c>
      <c r="I137" s="4"/>
    </row>
    <row r="138" spans="1:9">
      <c r="A138" s="3" t="s">
        <v>150</v>
      </c>
      <c r="B138" s="3" t="s">
        <v>132</v>
      </c>
      <c r="C138" s="3" t="s">
        <v>5</v>
      </c>
      <c r="D138" s="3">
        <v>71.3</v>
      </c>
      <c r="E138" s="3">
        <f t="shared" si="10"/>
        <v>47.53</v>
      </c>
      <c r="F138" s="8">
        <v>68.8</v>
      </c>
      <c r="G138" s="4">
        <f t="shared" si="11"/>
        <v>58.17</v>
      </c>
      <c r="H138" s="4">
        <f t="shared" si="9"/>
        <v>20</v>
      </c>
      <c r="I138" s="4"/>
    </row>
    <row r="139" spans="1:9">
      <c r="A139" s="3" t="s">
        <v>144</v>
      </c>
      <c r="B139" s="3" t="s">
        <v>132</v>
      </c>
      <c r="C139" s="3" t="s">
        <v>5</v>
      </c>
      <c r="D139" s="3">
        <v>72.2</v>
      </c>
      <c r="E139" s="3">
        <f t="shared" si="10"/>
        <v>48.13</v>
      </c>
      <c r="F139" s="8">
        <v>67.599999999999994</v>
      </c>
      <c r="G139" s="4">
        <f t="shared" si="11"/>
        <v>57.87</v>
      </c>
      <c r="H139" s="4">
        <f t="shared" si="9"/>
        <v>21</v>
      </c>
      <c r="I139" s="4"/>
    </row>
    <row r="140" spans="1:9">
      <c r="A140" s="3" t="s">
        <v>145</v>
      </c>
      <c r="B140" s="3" t="s">
        <v>132</v>
      </c>
      <c r="C140" s="3" t="s">
        <v>5</v>
      </c>
      <c r="D140" s="3">
        <v>72.2</v>
      </c>
      <c r="E140" s="3">
        <f t="shared" si="10"/>
        <v>48.13</v>
      </c>
      <c r="F140" s="8">
        <v>61.6</v>
      </c>
      <c r="G140" s="4">
        <f t="shared" si="11"/>
        <v>54.87</v>
      </c>
      <c r="H140" s="4">
        <f t="shared" si="9"/>
        <v>22</v>
      </c>
      <c r="I140" s="4"/>
    </row>
    <row r="141" spans="1:9">
      <c r="A141" s="3" t="s">
        <v>151</v>
      </c>
      <c r="B141" s="3" t="s">
        <v>132</v>
      </c>
      <c r="C141" s="3" t="s">
        <v>5</v>
      </c>
      <c r="D141" s="3">
        <v>71.2</v>
      </c>
      <c r="E141" s="3">
        <f t="shared" si="10"/>
        <v>47.47</v>
      </c>
      <c r="F141" s="8">
        <v>0</v>
      </c>
      <c r="G141" s="4">
        <f t="shared" si="11"/>
        <v>23.74</v>
      </c>
      <c r="H141" s="4">
        <f t="shared" si="9"/>
        <v>23</v>
      </c>
      <c r="I141" s="4"/>
    </row>
    <row r="142" spans="1:9">
      <c r="A142" s="3" t="s">
        <v>155</v>
      </c>
      <c r="B142" s="3" t="s">
        <v>132</v>
      </c>
      <c r="C142" s="3" t="s">
        <v>5</v>
      </c>
      <c r="D142" s="3">
        <v>68.900000000000006</v>
      </c>
      <c r="E142" s="3">
        <f t="shared" si="10"/>
        <v>45.93</v>
      </c>
      <c r="F142" s="8">
        <v>0</v>
      </c>
      <c r="G142" s="4">
        <f t="shared" si="11"/>
        <v>22.97</v>
      </c>
      <c r="H142" s="4">
        <f t="shared" si="9"/>
        <v>24</v>
      </c>
      <c r="I142" s="4"/>
    </row>
    <row r="143" spans="1:9">
      <c r="A143" s="3" t="s">
        <v>156</v>
      </c>
      <c r="B143" s="3" t="s">
        <v>157</v>
      </c>
      <c r="C143" s="3" t="s">
        <v>5</v>
      </c>
      <c r="D143" s="3">
        <v>101.1</v>
      </c>
      <c r="E143" s="3">
        <f t="shared" si="10"/>
        <v>67.400000000000006</v>
      </c>
      <c r="F143" s="8">
        <v>69.599999999999994</v>
      </c>
      <c r="G143" s="4">
        <f t="shared" si="11"/>
        <v>68.5</v>
      </c>
      <c r="H143" s="4">
        <f>RANK(G143,$G$143:$G$169,0)</f>
        <v>1</v>
      </c>
      <c r="I143" s="4" t="s">
        <v>197</v>
      </c>
    </row>
    <row r="144" spans="1:9">
      <c r="A144" s="3" t="s">
        <v>158</v>
      </c>
      <c r="B144" s="3" t="s">
        <v>157</v>
      </c>
      <c r="C144" s="3" t="s">
        <v>5</v>
      </c>
      <c r="D144" s="3">
        <v>100.3</v>
      </c>
      <c r="E144" s="3">
        <f t="shared" si="10"/>
        <v>66.87</v>
      </c>
      <c r="F144" s="8">
        <v>67.8</v>
      </c>
      <c r="G144" s="4">
        <f t="shared" si="11"/>
        <v>67.34</v>
      </c>
      <c r="H144" s="4">
        <f t="shared" ref="H144:H169" si="12">RANK(G144,$G$143:$G$169,0)</f>
        <v>2</v>
      </c>
      <c r="I144" s="4" t="s">
        <v>197</v>
      </c>
    </row>
    <row r="145" spans="1:9">
      <c r="A145" s="3" t="s">
        <v>164</v>
      </c>
      <c r="B145" s="3" t="s">
        <v>157</v>
      </c>
      <c r="C145" s="3" t="s">
        <v>5</v>
      </c>
      <c r="D145" s="3">
        <v>83.9</v>
      </c>
      <c r="E145" s="3">
        <f t="shared" si="10"/>
        <v>55.93</v>
      </c>
      <c r="F145" s="8">
        <v>76</v>
      </c>
      <c r="G145" s="4">
        <f t="shared" si="11"/>
        <v>65.97</v>
      </c>
      <c r="H145" s="4">
        <f t="shared" si="12"/>
        <v>3</v>
      </c>
      <c r="I145" s="4" t="s">
        <v>197</v>
      </c>
    </row>
    <row r="146" spans="1:9">
      <c r="A146" s="3" t="s">
        <v>167</v>
      </c>
      <c r="B146" s="3" t="s">
        <v>157</v>
      </c>
      <c r="C146" s="3" t="s">
        <v>5</v>
      </c>
      <c r="D146" s="3">
        <v>82.8</v>
      </c>
      <c r="E146" s="3">
        <f t="shared" si="10"/>
        <v>55.2</v>
      </c>
      <c r="F146" s="8">
        <v>75.400000000000006</v>
      </c>
      <c r="G146" s="4">
        <f t="shared" si="11"/>
        <v>65.3</v>
      </c>
      <c r="H146" s="4">
        <f t="shared" si="12"/>
        <v>4</v>
      </c>
      <c r="I146" s="4" t="s">
        <v>197</v>
      </c>
    </row>
    <row r="147" spans="1:9">
      <c r="A147" s="3" t="s">
        <v>169</v>
      </c>
      <c r="B147" s="3" t="s">
        <v>157</v>
      </c>
      <c r="C147" s="3" t="s">
        <v>5</v>
      </c>
      <c r="D147" s="3">
        <v>80.599999999999994</v>
      </c>
      <c r="E147" s="3">
        <f t="shared" si="10"/>
        <v>53.73</v>
      </c>
      <c r="F147" s="8">
        <v>76.2</v>
      </c>
      <c r="G147" s="4">
        <f t="shared" si="11"/>
        <v>64.97</v>
      </c>
      <c r="H147" s="4">
        <f t="shared" si="12"/>
        <v>5</v>
      </c>
      <c r="I147" s="4" t="s">
        <v>197</v>
      </c>
    </row>
    <row r="148" spans="1:9">
      <c r="A148" s="3" t="s">
        <v>160</v>
      </c>
      <c r="B148" s="3" t="s">
        <v>157</v>
      </c>
      <c r="C148" s="3" t="s">
        <v>5</v>
      </c>
      <c r="D148" s="3">
        <v>87.8</v>
      </c>
      <c r="E148" s="3">
        <f t="shared" si="10"/>
        <v>58.53</v>
      </c>
      <c r="F148" s="8">
        <v>71.2</v>
      </c>
      <c r="G148" s="4">
        <f t="shared" si="11"/>
        <v>64.87</v>
      </c>
      <c r="H148" s="4">
        <f t="shared" si="12"/>
        <v>6</v>
      </c>
      <c r="I148" s="4" t="s">
        <v>197</v>
      </c>
    </row>
    <row r="149" spans="1:9">
      <c r="A149" s="3" t="s">
        <v>174</v>
      </c>
      <c r="B149" s="3" t="s">
        <v>157</v>
      </c>
      <c r="C149" s="3" t="s">
        <v>5</v>
      </c>
      <c r="D149" s="3">
        <v>78</v>
      </c>
      <c r="E149" s="3">
        <f t="shared" si="10"/>
        <v>52</v>
      </c>
      <c r="F149" s="8">
        <v>76.400000000000006</v>
      </c>
      <c r="G149" s="4">
        <f t="shared" si="11"/>
        <v>64.2</v>
      </c>
      <c r="H149" s="4">
        <f t="shared" si="12"/>
        <v>7</v>
      </c>
      <c r="I149" s="4" t="s">
        <v>197</v>
      </c>
    </row>
    <row r="150" spans="1:9">
      <c r="A150" s="3" t="s">
        <v>159</v>
      </c>
      <c r="B150" s="3" t="s">
        <v>157</v>
      </c>
      <c r="C150" s="3" t="s">
        <v>5</v>
      </c>
      <c r="D150" s="3">
        <v>88.9</v>
      </c>
      <c r="E150" s="3">
        <f t="shared" si="10"/>
        <v>59.27</v>
      </c>
      <c r="F150" s="8">
        <v>68.2</v>
      </c>
      <c r="G150" s="4">
        <f t="shared" si="11"/>
        <v>63.74</v>
      </c>
      <c r="H150" s="4">
        <f t="shared" si="12"/>
        <v>8</v>
      </c>
      <c r="I150" s="4" t="s">
        <v>197</v>
      </c>
    </row>
    <row r="151" spans="1:9">
      <c r="A151" s="3" t="s">
        <v>162</v>
      </c>
      <c r="B151" s="3" t="s">
        <v>157</v>
      </c>
      <c r="C151" s="3" t="s">
        <v>5</v>
      </c>
      <c r="D151" s="3">
        <v>85.3</v>
      </c>
      <c r="E151" s="3">
        <f t="shared" si="10"/>
        <v>56.87</v>
      </c>
      <c r="F151" s="8">
        <v>70.599999999999994</v>
      </c>
      <c r="G151" s="4">
        <f t="shared" si="11"/>
        <v>63.74</v>
      </c>
      <c r="H151" s="4">
        <f t="shared" si="12"/>
        <v>8</v>
      </c>
      <c r="I151" s="4" t="s">
        <v>197</v>
      </c>
    </row>
    <row r="152" spans="1:9">
      <c r="A152" s="3" t="s">
        <v>161</v>
      </c>
      <c r="B152" s="3" t="s">
        <v>157</v>
      </c>
      <c r="C152" s="3" t="s">
        <v>5</v>
      </c>
      <c r="D152" s="3">
        <v>87.5</v>
      </c>
      <c r="E152" s="3">
        <f t="shared" si="10"/>
        <v>58.33</v>
      </c>
      <c r="F152" s="8">
        <v>68.400000000000006</v>
      </c>
      <c r="G152" s="4">
        <f t="shared" si="11"/>
        <v>63.37</v>
      </c>
      <c r="H152" s="4">
        <f t="shared" si="12"/>
        <v>10</v>
      </c>
      <c r="I152" s="4"/>
    </row>
    <row r="153" spans="1:9">
      <c r="A153" s="3" t="s">
        <v>179</v>
      </c>
      <c r="B153" s="3" t="s">
        <v>157</v>
      </c>
      <c r="C153" s="3" t="s">
        <v>5</v>
      </c>
      <c r="D153" s="3">
        <v>76.7</v>
      </c>
      <c r="E153" s="3">
        <f t="shared" si="10"/>
        <v>51.13</v>
      </c>
      <c r="F153" s="8">
        <v>72.400000000000006</v>
      </c>
      <c r="G153" s="4">
        <f t="shared" si="11"/>
        <v>61.77</v>
      </c>
      <c r="H153" s="4">
        <f t="shared" si="12"/>
        <v>11</v>
      </c>
      <c r="I153" s="4"/>
    </row>
    <row r="154" spans="1:9">
      <c r="A154" s="3" t="s">
        <v>175</v>
      </c>
      <c r="B154" s="3" t="s">
        <v>157</v>
      </c>
      <c r="C154" s="3" t="s">
        <v>5</v>
      </c>
      <c r="D154" s="3">
        <v>77.900000000000006</v>
      </c>
      <c r="E154" s="3">
        <f t="shared" si="10"/>
        <v>51.93</v>
      </c>
      <c r="F154" s="8">
        <v>68.2</v>
      </c>
      <c r="G154" s="4">
        <f t="shared" si="11"/>
        <v>60.07</v>
      </c>
      <c r="H154" s="4">
        <f t="shared" si="12"/>
        <v>12</v>
      </c>
      <c r="I154" s="4"/>
    </row>
    <row r="155" spans="1:9">
      <c r="A155" s="3" t="s">
        <v>165</v>
      </c>
      <c r="B155" s="3" t="s">
        <v>157</v>
      </c>
      <c r="C155" s="3" t="s">
        <v>5</v>
      </c>
      <c r="D155" s="3">
        <v>83.1</v>
      </c>
      <c r="E155" s="3">
        <f t="shared" si="10"/>
        <v>55.4</v>
      </c>
      <c r="F155" s="8">
        <v>64</v>
      </c>
      <c r="G155" s="4">
        <f t="shared" si="11"/>
        <v>59.7</v>
      </c>
      <c r="H155" s="4">
        <f t="shared" si="12"/>
        <v>13</v>
      </c>
      <c r="I155" s="4"/>
    </row>
    <row r="156" spans="1:9">
      <c r="A156" s="3" t="s">
        <v>177</v>
      </c>
      <c r="B156" s="3" t="s">
        <v>157</v>
      </c>
      <c r="C156" s="3" t="s">
        <v>5</v>
      </c>
      <c r="D156" s="3">
        <v>77</v>
      </c>
      <c r="E156" s="3">
        <f t="shared" si="10"/>
        <v>51.33</v>
      </c>
      <c r="F156" s="8">
        <v>67.8</v>
      </c>
      <c r="G156" s="4">
        <f t="shared" si="11"/>
        <v>59.57</v>
      </c>
      <c r="H156" s="4">
        <f t="shared" si="12"/>
        <v>14</v>
      </c>
      <c r="I156" s="4"/>
    </row>
    <row r="157" spans="1:9">
      <c r="A157" s="3" t="s">
        <v>168</v>
      </c>
      <c r="B157" s="3" t="s">
        <v>157</v>
      </c>
      <c r="C157" s="3" t="s">
        <v>5</v>
      </c>
      <c r="D157" s="3">
        <v>81.7</v>
      </c>
      <c r="E157" s="3">
        <f t="shared" si="10"/>
        <v>54.47</v>
      </c>
      <c r="F157" s="8">
        <v>63.8</v>
      </c>
      <c r="G157" s="4">
        <f t="shared" si="11"/>
        <v>59.14</v>
      </c>
      <c r="H157" s="4">
        <f t="shared" si="12"/>
        <v>15</v>
      </c>
      <c r="I157" s="4"/>
    </row>
    <row r="158" spans="1:9">
      <c r="A158" s="3" t="s">
        <v>178</v>
      </c>
      <c r="B158" s="3" t="s">
        <v>157</v>
      </c>
      <c r="C158" s="3" t="s">
        <v>5</v>
      </c>
      <c r="D158" s="3">
        <v>76.900000000000006</v>
      </c>
      <c r="E158" s="3">
        <f t="shared" si="10"/>
        <v>51.27</v>
      </c>
      <c r="F158" s="8">
        <v>67</v>
      </c>
      <c r="G158" s="4">
        <f t="shared" si="11"/>
        <v>59.14</v>
      </c>
      <c r="H158" s="4">
        <f t="shared" si="12"/>
        <v>15</v>
      </c>
      <c r="I158" s="4"/>
    </row>
    <row r="159" spans="1:9">
      <c r="A159" s="3" t="s">
        <v>166</v>
      </c>
      <c r="B159" s="3" t="s">
        <v>157</v>
      </c>
      <c r="C159" s="3" t="s">
        <v>5</v>
      </c>
      <c r="D159" s="3">
        <v>82.8</v>
      </c>
      <c r="E159" s="3">
        <f t="shared" si="10"/>
        <v>55.2</v>
      </c>
      <c r="F159" s="8">
        <v>62.2</v>
      </c>
      <c r="G159" s="4">
        <f t="shared" si="11"/>
        <v>58.7</v>
      </c>
      <c r="H159" s="4">
        <f t="shared" si="12"/>
        <v>17</v>
      </c>
      <c r="I159" s="4"/>
    </row>
    <row r="160" spans="1:9">
      <c r="A160" s="3" t="s">
        <v>172</v>
      </c>
      <c r="B160" s="3" t="s">
        <v>157</v>
      </c>
      <c r="C160" s="3" t="s">
        <v>5</v>
      </c>
      <c r="D160" s="3">
        <v>79.3</v>
      </c>
      <c r="E160" s="3">
        <f t="shared" si="10"/>
        <v>52.87</v>
      </c>
      <c r="F160" s="8">
        <v>63.8</v>
      </c>
      <c r="G160" s="4">
        <f t="shared" si="11"/>
        <v>58.34</v>
      </c>
      <c r="H160" s="4">
        <f t="shared" si="12"/>
        <v>18</v>
      </c>
      <c r="I160" s="4"/>
    </row>
    <row r="161" spans="1:9">
      <c r="A161" s="3" t="s">
        <v>170</v>
      </c>
      <c r="B161" s="3" t="s">
        <v>157</v>
      </c>
      <c r="C161" s="3" t="s">
        <v>5</v>
      </c>
      <c r="D161" s="3">
        <v>80.5</v>
      </c>
      <c r="E161" s="3">
        <f t="shared" si="10"/>
        <v>53.67</v>
      </c>
      <c r="F161" s="8">
        <v>62</v>
      </c>
      <c r="G161" s="4">
        <f t="shared" si="11"/>
        <v>57.84</v>
      </c>
      <c r="H161" s="4">
        <f t="shared" si="12"/>
        <v>19</v>
      </c>
      <c r="I161" s="4"/>
    </row>
    <row r="162" spans="1:9">
      <c r="A162" s="3" t="s">
        <v>171</v>
      </c>
      <c r="B162" s="3" t="s">
        <v>157</v>
      </c>
      <c r="C162" s="3" t="s">
        <v>5</v>
      </c>
      <c r="D162" s="3">
        <v>79.900000000000006</v>
      </c>
      <c r="E162" s="3">
        <f t="shared" si="10"/>
        <v>53.27</v>
      </c>
      <c r="F162" s="8">
        <v>60.4</v>
      </c>
      <c r="G162" s="4">
        <f t="shared" si="11"/>
        <v>56.84</v>
      </c>
      <c r="H162" s="4">
        <f t="shared" si="12"/>
        <v>20</v>
      </c>
      <c r="I162" s="4"/>
    </row>
    <row r="163" spans="1:9">
      <c r="A163" s="3" t="s">
        <v>176</v>
      </c>
      <c r="B163" s="3" t="s">
        <v>157</v>
      </c>
      <c r="C163" s="3" t="s">
        <v>5</v>
      </c>
      <c r="D163" s="3">
        <v>77.2</v>
      </c>
      <c r="E163" s="3">
        <f t="shared" si="10"/>
        <v>51.47</v>
      </c>
      <c r="F163" s="8">
        <v>60.4</v>
      </c>
      <c r="G163" s="4">
        <f t="shared" si="11"/>
        <v>55.94</v>
      </c>
      <c r="H163" s="4">
        <f t="shared" si="12"/>
        <v>21</v>
      </c>
      <c r="I163" s="4"/>
    </row>
    <row r="164" spans="1:9">
      <c r="A164" s="3" t="s">
        <v>181</v>
      </c>
      <c r="B164" s="3" t="s">
        <v>157</v>
      </c>
      <c r="C164" s="3" t="s">
        <v>5</v>
      </c>
      <c r="D164" s="3">
        <v>75.8</v>
      </c>
      <c r="E164" s="3">
        <f t="shared" si="10"/>
        <v>50.53</v>
      </c>
      <c r="F164" s="8">
        <v>59</v>
      </c>
      <c r="G164" s="4">
        <f t="shared" si="11"/>
        <v>54.77</v>
      </c>
      <c r="H164" s="4">
        <f t="shared" si="12"/>
        <v>22</v>
      </c>
      <c r="I164" s="4"/>
    </row>
    <row r="165" spans="1:9">
      <c r="A165" s="3" t="s">
        <v>182</v>
      </c>
      <c r="B165" s="3" t="s">
        <v>157</v>
      </c>
      <c r="C165" s="3" t="s">
        <v>5</v>
      </c>
      <c r="D165" s="3">
        <v>75.8</v>
      </c>
      <c r="E165" s="3">
        <f t="shared" si="10"/>
        <v>50.53</v>
      </c>
      <c r="F165" s="8">
        <v>57.8</v>
      </c>
      <c r="G165" s="4">
        <f t="shared" si="11"/>
        <v>54.17</v>
      </c>
      <c r="H165" s="4">
        <f t="shared" si="12"/>
        <v>23</v>
      </c>
      <c r="I165" s="4"/>
    </row>
    <row r="166" spans="1:9">
      <c r="A166" s="3" t="s">
        <v>163</v>
      </c>
      <c r="B166" s="3" t="s">
        <v>157</v>
      </c>
      <c r="C166" s="3" t="s">
        <v>5</v>
      </c>
      <c r="D166" s="3">
        <v>84.5</v>
      </c>
      <c r="E166" s="3">
        <f t="shared" si="10"/>
        <v>56.33</v>
      </c>
      <c r="F166" s="8">
        <v>0</v>
      </c>
      <c r="G166" s="4">
        <f t="shared" si="11"/>
        <v>28.17</v>
      </c>
      <c r="H166" s="4">
        <f t="shared" si="12"/>
        <v>24</v>
      </c>
      <c r="I166" s="4"/>
    </row>
    <row r="167" spans="1:9">
      <c r="A167" s="3" t="s">
        <v>173</v>
      </c>
      <c r="B167" s="3" t="s">
        <v>157</v>
      </c>
      <c r="C167" s="3" t="s">
        <v>5</v>
      </c>
      <c r="D167" s="3">
        <v>79.099999999999994</v>
      </c>
      <c r="E167" s="3">
        <f t="shared" si="10"/>
        <v>52.73</v>
      </c>
      <c r="F167" s="8">
        <v>0</v>
      </c>
      <c r="G167" s="4">
        <f t="shared" si="11"/>
        <v>26.37</v>
      </c>
      <c r="H167" s="4">
        <f t="shared" si="12"/>
        <v>25</v>
      </c>
      <c r="I167" s="4"/>
    </row>
    <row r="168" spans="1:9">
      <c r="A168" s="3" t="s">
        <v>180</v>
      </c>
      <c r="B168" s="3" t="s">
        <v>157</v>
      </c>
      <c r="C168" s="3" t="s">
        <v>5</v>
      </c>
      <c r="D168" s="3">
        <v>76.2</v>
      </c>
      <c r="E168" s="3">
        <f t="shared" si="10"/>
        <v>50.8</v>
      </c>
      <c r="F168" s="8">
        <v>0</v>
      </c>
      <c r="G168" s="4">
        <f t="shared" si="11"/>
        <v>25.4</v>
      </c>
      <c r="H168" s="4">
        <f t="shared" si="12"/>
        <v>26</v>
      </c>
      <c r="I168" s="4"/>
    </row>
    <row r="169" spans="1:9">
      <c r="A169" s="3" t="s">
        <v>183</v>
      </c>
      <c r="B169" s="3" t="s">
        <v>157</v>
      </c>
      <c r="C169" s="3" t="s">
        <v>5</v>
      </c>
      <c r="D169" s="3">
        <v>75.5</v>
      </c>
      <c r="E169" s="3">
        <f t="shared" si="10"/>
        <v>50.33</v>
      </c>
      <c r="F169" s="8">
        <v>0</v>
      </c>
      <c r="G169" s="4">
        <f t="shared" si="11"/>
        <v>25.17</v>
      </c>
      <c r="H169" s="4">
        <f t="shared" si="12"/>
        <v>27</v>
      </c>
      <c r="I169" s="4"/>
    </row>
    <row r="170" spans="1:9">
      <c r="A170" s="3" t="s">
        <v>184</v>
      </c>
      <c r="B170" s="3" t="s">
        <v>185</v>
      </c>
      <c r="C170" s="3" t="s">
        <v>5</v>
      </c>
      <c r="D170" s="3">
        <v>92.9</v>
      </c>
      <c r="E170" s="3">
        <f t="shared" si="10"/>
        <v>61.93</v>
      </c>
      <c r="F170" s="8">
        <v>76.8</v>
      </c>
      <c r="G170" s="4">
        <f t="shared" si="11"/>
        <v>69.37</v>
      </c>
      <c r="H170" s="4">
        <f>RANK(G170,$G$170:$G$175,0)</f>
        <v>1</v>
      </c>
      <c r="I170" s="4" t="s">
        <v>197</v>
      </c>
    </row>
    <row r="171" spans="1:9">
      <c r="A171" s="3" t="s">
        <v>186</v>
      </c>
      <c r="B171" s="3" t="s">
        <v>185</v>
      </c>
      <c r="C171" s="3" t="s">
        <v>5</v>
      </c>
      <c r="D171" s="3">
        <v>92.5</v>
      </c>
      <c r="E171" s="3">
        <f t="shared" si="10"/>
        <v>61.67</v>
      </c>
      <c r="F171" s="8">
        <v>74.8</v>
      </c>
      <c r="G171" s="4">
        <f t="shared" si="11"/>
        <v>68.239999999999995</v>
      </c>
      <c r="H171" s="4">
        <f t="shared" ref="H171:H175" si="13">RANK(G171,$G$170:$G$175,0)</f>
        <v>2</v>
      </c>
      <c r="I171" s="4" t="s">
        <v>197</v>
      </c>
    </row>
    <row r="172" spans="1:9">
      <c r="A172" s="3" t="s">
        <v>189</v>
      </c>
      <c r="B172" s="3" t="s">
        <v>185</v>
      </c>
      <c r="C172" s="3" t="s">
        <v>5</v>
      </c>
      <c r="D172" s="3">
        <v>83</v>
      </c>
      <c r="E172" s="3">
        <f t="shared" si="10"/>
        <v>55.33</v>
      </c>
      <c r="F172" s="8">
        <v>78</v>
      </c>
      <c r="G172" s="4">
        <f t="shared" si="11"/>
        <v>66.67</v>
      </c>
      <c r="H172" s="4">
        <f t="shared" si="13"/>
        <v>3</v>
      </c>
      <c r="I172" s="4"/>
    </row>
    <row r="173" spans="1:9">
      <c r="A173" s="3" t="s">
        <v>188</v>
      </c>
      <c r="B173" s="3" t="s">
        <v>185</v>
      </c>
      <c r="C173" s="3" t="s">
        <v>5</v>
      </c>
      <c r="D173" s="3">
        <v>83.4</v>
      </c>
      <c r="E173" s="3">
        <f t="shared" si="10"/>
        <v>55.6</v>
      </c>
      <c r="F173" s="8">
        <v>76</v>
      </c>
      <c r="G173" s="4">
        <f t="shared" si="11"/>
        <v>65.8</v>
      </c>
      <c r="H173" s="4">
        <f t="shared" si="13"/>
        <v>4</v>
      </c>
      <c r="I173" s="4"/>
    </row>
    <row r="174" spans="1:9">
      <c r="A174" s="3" t="s">
        <v>190</v>
      </c>
      <c r="B174" s="3" t="s">
        <v>185</v>
      </c>
      <c r="C174" s="3" t="s">
        <v>5</v>
      </c>
      <c r="D174" s="3">
        <v>82.9</v>
      </c>
      <c r="E174" s="3">
        <f t="shared" si="10"/>
        <v>55.27</v>
      </c>
      <c r="F174" s="8">
        <v>73.8</v>
      </c>
      <c r="G174" s="4">
        <f t="shared" si="11"/>
        <v>64.540000000000006</v>
      </c>
      <c r="H174" s="4">
        <f t="shared" si="13"/>
        <v>5</v>
      </c>
      <c r="I174" s="4"/>
    </row>
    <row r="175" spans="1:9">
      <c r="A175" s="3" t="s">
        <v>187</v>
      </c>
      <c r="B175" s="3" t="s">
        <v>185</v>
      </c>
      <c r="C175" s="3" t="s">
        <v>5</v>
      </c>
      <c r="D175" s="3">
        <v>84.5</v>
      </c>
      <c r="E175" s="3">
        <f t="shared" si="10"/>
        <v>56.33</v>
      </c>
      <c r="F175" s="8">
        <v>0</v>
      </c>
      <c r="G175" s="4">
        <f t="shared" si="11"/>
        <v>28.17</v>
      </c>
      <c r="H175" s="4">
        <f t="shared" si="13"/>
        <v>6</v>
      </c>
      <c r="I175" s="4"/>
    </row>
  </sheetData>
  <autoFilter ref="A2:K175"/>
  <sortState ref="A3:L175">
    <sortCondition ref="B3:B175"/>
    <sortCondition ref="C3:C175"/>
    <sortCondition ref="H3:H175"/>
  </sortState>
  <mergeCells count="1">
    <mergeCell ref="A1:I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郭娜</dc:creator>
  <cp:lastModifiedBy>郭娜</cp:lastModifiedBy>
  <cp:lastPrinted>2019-12-03T08:55:09Z</cp:lastPrinted>
  <dcterms:created xsi:type="dcterms:W3CDTF">2019-11-25T01:35:44Z</dcterms:created>
  <dcterms:modified xsi:type="dcterms:W3CDTF">2019-12-03T09:23:04Z</dcterms:modified>
</cp:coreProperties>
</file>