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<sst xmlns="http://schemas.openxmlformats.org/spreadsheetml/2006/main" count="46" uniqueCount="32">
  <si>
    <t>贵阳市民族宗教事务委员会2019年公开招聘市属事业单位工作人员笔试面试总成绩表</t>
  </si>
  <si>
    <t>姓名</t>
  </si>
  <si>
    <t>准考证号</t>
  </si>
  <si>
    <t>报考单位及代码</t>
  </si>
  <si>
    <t>报考岗位及代码</t>
  </si>
  <si>
    <t>笔试总成绩</t>
  </si>
  <si>
    <t>笔试成绩折算（百分制60%）</t>
  </si>
  <si>
    <t>面试成绩</t>
  </si>
  <si>
    <t>面试成绩折算（40%）</t>
  </si>
  <si>
    <t>总成绩</t>
  </si>
  <si>
    <t>陈谦</t>
  </si>
  <si>
    <t>1152019201829</t>
  </si>
  <si>
    <t>005市少数民族流动人口服务中心（市新疆籍人员工作服务站）</t>
  </si>
  <si>
    <t>01管理岗位</t>
  </si>
  <si>
    <t>汪海</t>
  </si>
  <si>
    <t>1152018203424</t>
  </si>
  <si>
    <t>严光发</t>
  </si>
  <si>
    <t>1152019505703</t>
  </si>
  <si>
    <t>黄浩</t>
  </si>
  <si>
    <t>1152019900102</t>
  </si>
  <si>
    <t>006市佛教协会</t>
  </si>
  <si>
    <t>莫云龙</t>
  </si>
  <si>
    <t>1152019903513</t>
  </si>
  <si>
    <t>雷逸飞</t>
  </si>
  <si>
    <t>1152019505113</t>
  </si>
  <si>
    <t>朱烨</t>
  </si>
  <si>
    <t>1152016201310</t>
  </si>
  <si>
    <t>007市天主教爱国会</t>
  </si>
  <si>
    <t>刘奉鹏</t>
  </si>
  <si>
    <t>1152016203002</t>
  </si>
  <si>
    <t>郑利义</t>
  </si>
  <si>
    <t>1152019901828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</si>
</sst>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5" sqref="D5"/>
    </sheetView>
  </sheetViews>
  <sheetFormatPr defaultColWidth="9" defaultRowHeight="13.5"/>
  <cols>
    <col min="1" max="1" width="7.96666666666667"/>
    <col min="2" max="2" width="17.25" customWidth="1"/>
    <col min="3" max="3" width="33.25" style="1" customWidth="1"/>
    <col min="4" max="4" width="15.8416666666667" customWidth="1"/>
    <col min="5" max="5" width="11.5" customWidth="1"/>
    <col min="6" max="6" width="15.125" style="1" customWidth="1"/>
    <col min="7" max="7" width="9.5" style="2" customWidth="1"/>
    <col min="8" max="8" width="14" style="1" customWidth="1"/>
    <col min="9" max="9" width="12.75" customWidth="1"/>
  </cols>
  <sheetData>
    <row r="1" ht="63" customHeight="1" spans="1:9">
      <c r="A1" s="3" t="s">
        <v>0</v>
      </c>
      <c r="B1" s="3"/>
      <c r="C1" s="4"/>
      <c r="D1" s="3"/>
      <c r="E1" s="3"/>
      <c r="F1" s="4"/>
      <c r="G1" s="5"/>
      <c r="H1" s="4"/>
      <c r="I1" s="3"/>
    </row>
    <row r="2" ht="34" customHeight="1" spans="1:9">
      <c r="A2" s="6"/>
      <c r="B2" s="6"/>
      <c r="C2" s="6"/>
      <c r="D2" s="6"/>
      <c r="E2" s="6"/>
      <c r="F2" s="6"/>
      <c r="G2" s="7"/>
      <c r="H2" s="8"/>
      <c r="I2" s="19"/>
    </row>
    <row r="3" ht="48" customHeight="1" spans="1:9">
      <c r="A3" s="9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2" t="s">
        <v>7</v>
      </c>
      <c r="H3" s="10" t="s">
        <v>8</v>
      </c>
      <c r="I3" s="11" t="s">
        <v>9</v>
      </c>
    </row>
    <row r="4" ht="40" customHeight="1" spans="1:9">
      <c r="A4" s="9" t="s">
        <v>10</v>
      </c>
      <c r="B4" s="9" t="s">
        <v>11</v>
      </c>
      <c r="C4" s="14" t="s">
        <v>12</v>
      </c>
      <c r="D4" s="9" t="s">
        <v>13</v>
      </c>
      <c r="E4" s="15">
        <v>181.5</v>
      </c>
      <c r="F4" s="16">
        <f t="shared" ref="F4:F12" si="0">E4/3*0.6</f>
        <v>36.3</v>
      </c>
      <c r="G4" s="12">
        <v>85.2</v>
      </c>
      <c r="H4" s="10">
        <f t="shared" ref="H4:H12" si="1">G4*0.4</f>
        <v>34.08</v>
      </c>
      <c r="I4" s="11">
        <f t="shared" ref="I4:I12" si="2">F4+H4</f>
        <v>70.38</v>
      </c>
    </row>
    <row r="5" ht="40" customHeight="1" spans="1:9">
      <c r="A5" s="9" t="s">
        <v>14</v>
      </c>
      <c r="B5" s="9" t="s">
        <v>15</v>
      </c>
      <c r="C5" s="14" t="s">
        <v>12</v>
      </c>
      <c r="D5" s="9" t="s">
        <v>13</v>
      </c>
      <c r="E5" s="15">
        <v>154</v>
      </c>
      <c r="F5" s="16">
        <f t="shared" si="0"/>
        <v>30.8</v>
      </c>
      <c r="G5" s="12">
        <v>77</v>
      </c>
      <c r="H5" s="10">
        <f t="shared" si="1"/>
        <v>30.8</v>
      </c>
      <c r="I5" s="11">
        <f t="shared" si="2"/>
        <v>61.6</v>
      </c>
    </row>
    <row r="6" ht="40" customHeight="1" spans="1:9">
      <c r="A6" s="9" t="s">
        <v>16</v>
      </c>
      <c r="B6" s="9" t="s">
        <v>17</v>
      </c>
      <c r="C6" s="14" t="s">
        <v>12</v>
      </c>
      <c r="D6" s="9" t="s">
        <v>13</v>
      </c>
      <c r="E6" s="15">
        <v>149</v>
      </c>
      <c r="F6" s="16">
        <f t="shared" si="0"/>
        <v>29.8</v>
      </c>
      <c r="G6" s="12">
        <v>70.8</v>
      </c>
      <c r="H6" s="10">
        <f t="shared" si="1"/>
        <v>28.32</v>
      </c>
      <c r="I6" s="11">
        <f t="shared" si="2"/>
        <v>58.12</v>
      </c>
    </row>
    <row r="7" ht="31" customHeight="1" spans="1:9">
      <c r="A7" s="9" t="s">
        <v>18</v>
      </c>
      <c r="B7" s="9" t="s">
        <v>19</v>
      </c>
      <c r="C7" s="14" t="s">
        <v>20</v>
      </c>
      <c r="D7" s="9" t="s">
        <v>13</v>
      </c>
      <c r="E7" s="15">
        <v>203.5</v>
      </c>
      <c r="F7" s="16">
        <f t="shared" si="0"/>
        <v>40.7</v>
      </c>
      <c r="G7" s="12">
        <v>90.6</v>
      </c>
      <c r="H7" s="10">
        <f t="shared" si="1"/>
        <v>36.24</v>
      </c>
      <c r="I7" s="11">
        <f t="shared" si="2"/>
        <v>76.94</v>
      </c>
    </row>
    <row r="8" ht="31" customHeight="1" spans="1:9">
      <c r="A8" s="9" t="s">
        <v>21</v>
      </c>
      <c r="B8" s="9" t="s">
        <v>22</v>
      </c>
      <c r="C8" s="14" t="s">
        <v>20</v>
      </c>
      <c r="D8" s="9" t="s">
        <v>13</v>
      </c>
      <c r="E8" s="15">
        <v>201.5</v>
      </c>
      <c r="F8" s="16">
        <f t="shared" si="0"/>
        <v>40.3</v>
      </c>
      <c r="G8" s="12">
        <v>83.8</v>
      </c>
      <c r="H8" s="10">
        <f t="shared" si="1"/>
        <v>33.52</v>
      </c>
      <c r="I8" s="11">
        <f t="shared" si="2"/>
        <v>73.82</v>
      </c>
    </row>
    <row r="9" ht="31" customHeight="1" spans="1:9">
      <c r="A9" s="9" t="s">
        <v>23</v>
      </c>
      <c r="B9" s="9" t="s">
        <v>24</v>
      </c>
      <c r="C9" s="14" t="s">
        <v>20</v>
      </c>
      <c r="D9" s="9" t="s">
        <v>13</v>
      </c>
      <c r="E9" s="15">
        <v>204.5</v>
      </c>
      <c r="F9" s="16">
        <f t="shared" si="0"/>
        <v>40.9</v>
      </c>
      <c r="G9" s="12">
        <v>80.8</v>
      </c>
      <c r="H9" s="10">
        <f t="shared" si="1"/>
        <v>32.32</v>
      </c>
      <c r="I9" s="11">
        <f t="shared" si="2"/>
        <v>73.22</v>
      </c>
    </row>
    <row r="10" ht="31" customHeight="1" spans="1:9">
      <c r="A10" s="9" t="s">
        <v>25</v>
      </c>
      <c r="B10" s="9" t="s">
        <v>26</v>
      </c>
      <c r="C10" s="14" t="s">
        <v>27</v>
      </c>
      <c r="D10" s="9" t="s">
        <v>13</v>
      </c>
      <c r="E10" s="15">
        <v>204.5</v>
      </c>
      <c r="F10" s="16">
        <f t="shared" si="0"/>
        <v>40.9</v>
      </c>
      <c r="G10" s="12">
        <v>79.4</v>
      </c>
      <c r="H10" s="10">
        <f t="shared" si="1"/>
        <v>31.76</v>
      </c>
      <c r="I10" s="11">
        <f t="shared" si="2"/>
        <v>72.66</v>
      </c>
    </row>
    <row r="11" ht="31" customHeight="1" spans="1:9">
      <c r="A11" s="9" t="s">
        <v>28</v>
      </c>
      <c r="B11" s="9" t="s">
        <v>29</v>
      </c>
      <c r="C11" s="14" t="s">
        <v>27</v>
      </c>
      <c r="D11" s="9" t="s">
        <v>13</v>
      </c>
      <c r="E11" s="15">
        <v>205</v>
      </c>
      <c r="F11" s="16">
        <f t="shared" si="0"/>
        <v>41</v>
      </c>
      <c r="G11" s="12">
        <v>78.2</v>
      </c>
      <c r="H11" s="10">
        <f t="shared" si="1"/>
        <v>31.28</v>
      </c>
      <c r="I11" s="11">
        <f t="shared" si="2"/>
        <v>72.28</v>
      </c>
    </row>
    <row r="12" ht="31" customHeight="1" spans="1:9">
      <c r="A12" s="9" t="s">
        <v>30</v>
      </c>
      <c r="B12" s="9" t="s">
        <v>31</v>
      </c>
      <c r="C12" s="14" t="s">
        <v>27</v>
      </c>
      <c r="D12" s="9" t="s">
        <v>13</v>
      </c>
      <c r="E12" s="15">
        <v>205</v>
      </c>
      <c r="F12" s="16">
        <f t="shared" si="0"/>
        <v>41</v>
      </c>
      <c r="G12" s="12">
        <v>73.6</v>
      </c>
      <c r="H12" s="10">
        <f t="shared" si="1"/>
        <v>29.44</v>
      </c>
      <c r="I12" s="11">
        <f t="shared" si="2"/>
        <v>70.44</v>
      </c>
    </row>
    <row r="13" ht="36" customHeight="1" spans="1:8">
      <c r="A13" s="17"/>
      <c r="B13" s="17"/>
      <c r="G13" s="18"/>
      <c r="H13" s="18"/>
    </row>
  </sheetData>
  <mergeCells count="6">
    <mergeCell ref="A1:I1"/>
    <mergeCell ref="A2:C2"/>
    <mergeCell ref="D2:F2"/>
    <mergeCell ref="H2:I2"/>
    <mergeCell ref="A13:B13"/>
    <mergeCell ref="G13:H13"/>
  </mergeCells>
  <printOptions horizontalCentered="1"/>
  <pageMargins left="0.109722222222222" right="0.109722222222222" top="0.554861111111111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2019-12-03T02:12:00Z</dcterms:created>
  <dcterms:modified xsi:type="dcterms:W3CDTF">2019-12-26T02:55:35Z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