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面试名单" sheetId="2" r:id="rId1"/>
    <sheet name="试教名单" sheetId="4" r:id="rId2"/>
  </sheets>
  <calcPr calcId="145621"/>
</workbook>
</file>

<file path=xl/calcChain.xml><?xml version="1.0" encoding="utf-8"?>
<calcChain xmlns="http://schemas.openxmlformats.org/spreadsheetml/2006/main">
  <c r="J6" i="2" l="1"/>
  <c r="J4" i="2"/>
  <c r="J13" i="2"/>
  <c r="J17" i="2"/>
  <c r="J27" i="2"/>
  <c r="J15" i="2"/>
  <c r="J7" i="2"/>
  <c r="J11" i="2"/>
  <c r="J5" i="2"/>
  <c r="J9" i="2"/>
  <c r="J10" i="2"/>
  <c r="J18" i="2"/>
  <c r="J21" i="2"/>
  <c r="J8" i="2"/>
  <c r="J29" i="2"/>
  <c r="J20" i="2"/>
  <c r="J34" i="2"/>
  <c r="J12" i="2"/>
  <c r="J36" i="2"/>
  <c r="J26" i="2"/>
  <c r="J28" i="2"/>
  <c r="J19" i="2"/>
  <c r="J16" i="2"/>
  <c r="J25" i="2"/>
  <c r="J32" i="2"/>
  <c r="J35" i="2"/>
  <c r="J23" i="2"/>
  <c r="J31" i="2"/>
  <c r="J22" i="2"/>
  <c r="J30" i="2"/>
  <c r="J33" i="2"/>
  <c r="J37" i="2"/>
  <c r="J24" i="2"/>
  <c r="J48" i="2"/>
  <c r="J49" i="2"/>
  <c r="J47" i="2"/>
  <c r="J45" i="2"/>
  <c r="J43" i="2"/>
  <c r="J46" i="2"/>
  <c r="J44" i="2"/>
  <c r="J50" i="2"/>
  <c r="J14" i="2"/>
  <c r="H6" i="2"/>
  <c r="K6" i="2" s="1"/>
  <c r="H4" i="2"/>
  <c r="H13" i="2"/>
  <c r="K13" i="2" s="1"/>
  <c r="H17" i="2"/>
  <c r="K17" i="2" s="1"/>
  <c r="H27" i="2"/>
  <c r="K27" i="2" s="1"/>
  <c r="H15" i="2"/>
  <c r="K15" i="2" s="1"/>
  <c r="H7" i="2"/>
  <c r="K7" i="2" s="1"/>
  <c r="H11" i="2"/>
  <c r="K11" i="2" s="1"/>
  <c r="H5" i="2"/>
  <c r="K5" i="2" s="1"/>
  <c r="H9" i="2"/>
  <c r="K9" i="2" s="1"/>
  <c r="H10" i="2"/>
  <c r="K10" i="2" s="1"/>
  <c r="H41" i="2"/>
  <c r="H18" i="2"/>
  <c r="H42" i="2"/>
  <c r="H21" i="2"/>
  <c r="K21" i="2" s="1"/>
  <c r="H8" i="2"/>
  <c r="K8" i="2" s="1"/>
  <c r="H29" i="2"/>
  <c r="K29" i="2" s="1"/>
  <c r="H20" i="2"/>
  <c r="K20" i="2" s="1"/>
  <c r="H34" i="2"/>
  <c r="K34" i="2" s="1"/>
  <c r="H12" i="2"/>
  <c r="K12" i="2" s="1"/>
  <c r="H36" i="2"/>
  <c r="K36" i="2" s="1"/>
  <c r="H26" i="2"/>
  <c r="K26" i="2" s="1"/>
  <c r="H38" i="2"/>
  <c r="H28" i="2"/>
  <c r="H19" i="2"/>
  <c r="H16" i="2"/>
  <c r="H39" i="2"/>
  <c r="H25" i="2"/>
  <c r="K25" i="2" s="1"/>
  <c r="H32" i="2"/>
  <c r="K32" i="2" s="1"/>
  <c r="H35" i="2"/>
  <c r="K35" i="2" s="1"/>
  <c r="H40" i="2"/>
  <c r="H23" i="2"/>
  <c r="H31" i="2"/>
  <c r="H22" i="2"/>
  <c r="H30" i="2"/>
  <c r="H33" i="2"/>
  <c r="H37" i="2"/>
  <c r="H24" i="2"/>
  <c r="H48" i="2"/>
  <c r="H49" i="2"/>
  <c r="H47" i="2"/>
  <c r="H45" i="2"/>
  <c r="H51" i="2"/>
  <c r="H43" i="2"/>
  <c r="K43" i="2" s="1"/>
  <c r="H46" i="2"/>
  <c r="K46" i="2" s="1"/>
  <c r="H44" i="2"/>
  <c r="K44" i="2" s="1"/>
  <c r="H50" i="2"/>
  <c r="K50" i="2" s="1"/>
  <c r="H52" i="2"/>
  <c r="H14" i="2"/>
  <c r="K4" i="2" l="1"/>
  <c r="K14" i="2"/>
  <c r="K47" i="2"/>
  <c r="K48" i="2"/>
  <c r="K37" i="2"/>
  <c r="K30" i="2"/>
  <c r="K31" i="2"/>
  <c r="K19" i="2"/>
  <c r="K18" i="2"/>
  <c r="K45" i="2"/>
  <c r="K49" i="2"/>
  <c r="K24" i="2"/>
  <c r="K33" i="2"/>
  <c r="K22" i="2"/>
  <c r="K23" i="2"/>
  <c r="K16" i="2"/>
  <c r="K28" i="2"/>
</calcChain>
</file>

<file path=xl/sharedStrings.xml><?xml version="1.0" encoding="utf-8"?>
<sst xmlns="http://schemas.openxmlformats.org/spreadsheetml/2006/main" count="340" uniqueCount="149">
  <si>
    <t>杨婷</t>
  </si>
  <si>
    <t>1152019905812</t>
  </si>
  <si>
    <t>074贵阳护理职业学院</t>
  </si>
  <si>
    <t>01专业技术岗位</t>
  </si>
  <si>
    <t>李每易</t>
  </si>
  <si>
    <t>1152016201605</t>
  </si>
  <si>
    <t>赵秋茹</t>
  </si>
  <si>
    <t>1152016103630</t>
  </si>
  <si>
    <t>杨万琳</t>
  </si>
  <si>
    <t>1152016101910</t>
  </si>
  <si>
    <t>张道芳</t>
  </si>
  <si>
    <t>1152019904006</t>
  </si>
  <si>
    <t>谢思琪</t>
  </si>
  <si>
    <t>1152018903606</t>
  </si>
  <si>
    <t>杨红艳</t>
  </si>
  <si>
    <t>1152019905601</t>
  </si>
  <si>
    <t>张媛</t>
  </si>
  <si>
    <t>1152019503116</t>
  </si>
  <si>
    <t>王旭旭</t>
  </si>
  <si>
    <t>1152012901226</t>
  </si>
  <si>
    <t>吴恋</t>
  </si>
  <si>
    <t>1152019903527</t>
  </si>
  <si>
    <t>陈君</t>
  </si>
  <si>
    <t>1152019504626</t>
  </si>
  <si>
    <t>高博</t>
  </si>
  <si>
    <t>1152019906926</t>
  </si>
  <si>
    <t>王玉娇</t>
  </si>
  <si>
    <t>1152019903215</t>
  </si>
  <si>
    <t>江芹</t>
  </si>
  <si>
    <t>1152016100309</t>
  </si>
  <si>
    <t>吴绵绵</t>
  </si>
  <si>
    <t>1152016102905</t>
  </si>
  <si>
    <t>徐子雅</t>
  </si>
  <si>
    <t>1152019001628</t>
  </si>
  <si>
    <t>宋长菊</t>
  </si>
  <si>
    <t>1152016201219</t>
  </si>
  <si>
    <t>张婷婷</t>
  </si>
  <si>
    <t>1152018205522</t>
  </si>
  <si>
    <t>吴芳</t>
  </si>
  <si>
    <t>1152019002821</t>
  </si>
  <si>
    <t>湛书行</t>
  </si>
  <si>
    <t>1152012900604</t>
  </si>
  <si>
    <t>田旭琴</t>
  </si>
  <si>
    <t>1152019902324</t>
  </si>
  <si>
    <t>赵靓瑜</t>
  </si>
  <si>
    <t>1152018201810</t>
  </si>
  <si>
    <t>李婷</t>
  </si>
  <si>
    <t>1152018602124</t>
  </si>
  <si>
    <t>邵琳</t>
  </si>
  <si>
    <t>1152016201909</t>
  </si>
  <si>
    <t>郭其玮</t>
  </si>
  <si>
    <t>1152018903128</t>
  </si>
  <si>
    <t>尧妍</t>
  </si>
  <si>
    <t>1152012701403</t>
  </si>
  <si>
    <t>龙泓燕</t>
  </si>
  <si>
    <t>1152018203601</t>
  </si>
  <si>
    <t>田茂露</t>
  </si>
  <si>
    <t>1152011201826</t>
  </si>
  <si>
    <t>詹涵涵</t>
  </si>
  <si>
    <t>1152016103921</t>
  </si>
  <si>
    <t>王瑾婷</t>
  </si>
  <si>
    <t>1152018201122</t>
  </si>
  <si>
    <t>李陈航</t>
  </si>
  <si>
    <t>1152016201816</t>
  </si>
  <si>
    <t>文丽君</t>
  </si>
  <si>
    <t>1152016202213</t>
  </si>
  <si>
    <t>胡晓雅</t>
  </si>
  <si>
    <t>1152012701803</t>
  </si>
  <si>
    <t>张玉婷</t>
  </si>
  <si>
    <t>1152011200414</t>
  </si>
  <si>
    <t>02专业技术岗位</t>
  </si>
  <si>
    <t>康贞梅</t>
  </si>
  <si>
    <t>1152019903201</t>
  </si>
  <si>
    <t>谌荟霖</t>
  </si>
  <si>
    <t>1152016101808</t>
  </si>
  <si>
    <t>龙昌华</t>
  </si>
  <si>
    <t>1152019503521</t>
  </si>
  <si>
    <t>肖清文</t>
  </si>
  <si>
    <t>1152012902027</t>
  </si>
  <si>
    <t>何畅</t>
  </si>
  <si>
    <t>1152012900214</t>
  </si>
  <si>
    <t>张婷</t>
  </si>
  <si>
    <t>1152011201609</t>
  </si>
  <si>
    <t>张俊涛</t>
  </si>
  <si>
    <t>1152016200915</t>
  </si>
  <si>
    <t>03教师岗位</t>
  </si>
  <si>
    <t>郑权升</t>
  </si>
  <si>
    <t>1152018602909</t>
  </si>
  <si>
    <t>周天龙</t>
  </si>
  <si>
    <t>1152019201818</t>
  </si>
  <si>
    <t>曹耀丹</t>
  </si>
  <si>
    <t>1152019503309</t>
  </si>
  <si>
    <t>吴晓芬</t>
  </si>
  <si>
    <t>1152016202613</t>
  </si>
  <si>
    <t>04教师岗位</t>
  </si>
  <si>
    <t>黄梅红</t>
  </si>
  <si>
    <t>1152018204612</t>
  </si>
  <si>
    <t>06教师岗位</t>
  </si>
  <si>
    <t>姓名</t>
    <phoneticPr fontId="1" type="noConversion"/>
  </si>
  <si>
    <t>准考证号</t>
    <phoneticPr fontId="1" type="noConversion"/>
  </si>
  <si>
    <t>报考单位及代码</t>
    <phoneticPr fontId="1" type="noConversion"/>
  </si>
  <si>
    <t>报考岗位及代码</t>
    <phoneticPr fontId="1" type="noConversion"/>
  </si>
  <si>
    <t>职测成绩</t>
    <phoneticPr fontId="1" type="noConversion"/>
  </si>
  <si>
    <t>综合成绩</t>
    <phoneticPr fontId="1" type="noConversion"/>
  </si>
  <si>
    <t>总成绩</t>
    <phoneticPr fontId="1" type="noConversion"/>
  </si>
  <si>
    <t>名次</t>
    <phoneticPr fontId="1" type="noConversion"/>
  </si>
  <si>
    <t>周越</t>
  </si>
  <si>
    <t>1152018902518</t>
  </si>
  <si>
    <t>陈诚</t>
  </si>
  <si>
    <t>1152019504411</t>
  </si>
  <si>
    <t>邱洁</t>
  </si>
  <si>
    <t>1152018602924</t>
  </si>
  <si>
    <t>杨露</t>
  </si>
  <si>
    <t>1152012700416</t>
  </si>
  <si>
    <t>于晓红</t>
  </si>
  <si>
    <t>1152016104424</t>
  </si>
  <si>
    <t>潘礼洪</t>
  </si>
  <si>
    <t>1152019906009</t>
  </si>
  <si>
    <t>朱悦</t>
  </si>
  <si>
    <t>1152018204205</t>
  </si>
  <si>
    <t>田悦颖</t>
  </si>
  <si>
    <t>1152019904122</t>
  </si>
  <si>
    <t>杨婉莹</t>
  </si>
  <si>
    <t>1152012900901</t>
  </si>
  <si>
    <t>缺考</t>
  </si>
  <si>
    <t>笔试总成绩</t>
    <phoneticPr fontId="1" type="noConversion"/>
  </si>
  <si>
    <t>笔试成绩</t>
    <phoneticPr fontId="1" type="noConversion"/>
  </si>
  <si>
    <t>专业测试成绩</t>
    <phoneticPr fontId="1" type="noConversion"/>
  </si>
  <si>
    <t>备注</t>
    <phoneticPr fontId="1" type="noConversion"/>
  </si>
  <si>
    <t>姓名</t>
    <phoneticPr fontId="1" type="noConversion"/>
  </si>
  <si>
    <t>准考证号</t>
    <phoneticPr fontId="1" type="noConversion"/>
  </si>
  <si>
    <t>报考单位及代码</t>
    <phoneticPr fontId="1" type="noConversion"/>
  </si>
  <si>
    <t>报考岗位及代码</t>
    <phoneticPr fontId="1" type="noConversion"/>
  </si>
  <si>
    <t>综合成绩</t>
    <phoneticPr fontId="1" type="noConversion"/>
  </si>
  <si>
    <t>综合排名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</si>
  <si>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</si>
  <si>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</si>
  <si>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</si>
  <si>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是否进入面试</t>
    <phoneticPr fontId="1" type="noConversion"/>
  </si>
  <si>
    <t>是</t>
    <phoneticPr fontId="1" type="noConversion"/>
  </si>
  <si>
    <t>权重分（30%）</t>
    <phoneticPr fontId="1" type="noConversion"/>
  </si>
  <si>
    <t>权重分（40%）</t>
    <phoneticPr fontId="1" type="noConversion"/>
  </si>
  <si>
    <t>贵阳护理职业学院2019年公开招聘拟进入面试名单</t>
    <phoneticPr fontId="1" type="noConversion"/>
  </si>
  <si>
    <t>贵阳护理职业学院2019年公开招聘进入试教名单</t>
    <phoneticPr fontId="1" type="noConversion"/>
  </si>
  <si>
    <t>宋顶美</t>
  </si>
  <si>
    <t>1152019200118</t>
  </si>
  <si>
    <t>陈小彩</t>
  </si>
  <si>
    <t>1152012700801</t>
  </si>
  <si>
    <t>是否进入试教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</si>
</sst>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activeCell="G45" sqref="G45"/>
    </sheetView>
  </sheetViews>
  <sheetFormatPr defaultRowHeight="13.5" x14ac:dyDescent="0.15"/>
  <cols>
    <col min="9" max="9" width="7.875" customWidth="1"/>
    <col min="10" max="10" width="17.75" customWidth="1"/>
  </cols>
  <sheetData>
    <row r="1" spans="1:13" ht="18.75" x14ac:dyDescent="0.15">
      <c r="A1" s="14" t="s">
        <v>142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0.25" customHeight="1" x14ac:dyDescent="0.15">
      <c r="A2" s="13" t="s">
        <v>129</v>
      </c>
      <c r="B2" s="13" t="s">
        <v>130</v>
      </c>
      <c r="C2" s="13" t="s">
        <v>131</v>
      </c>
      <c r="D2" s="13" t="s">
        <v>132</v>
      </c>
      <c r="E2" s="15" t="s">
        <v>126</v>
      </c>
      <c r="F2" s="15"/>
      <c r="G2" s="15"/>
      <c r="H2" s="15"/>
      <c r="I2" s="16" t="s">
        <v>127</v>
      </c>
      <c r="J2" s="16"/>
      <c r="K2" s="13" t="s">
        <v>133</v>
      </c>
      <c r="L2" s="13" t="s">
        <v>134</v>
      </c>
      <c r="M2" s="13" t="s">
        <v>138</v>
      </c>
    </row>
    <row r="3" spans="1:13" ht="24" x14ac:dyDescent="0.15">
      <c r="A3" s="13"/>
      <c r="B3" s="13"/>
      <c r="C3" s="13"/>
      <c r="D3" s="13"/>
      <c r="E3" s="1" t="s">
        <v>102</v>
      </c>
      <c r="F3" s="1" t="s">
        <v>103</v>
      </c>
      <c r="G3" s="1" t="s">
        <v>125</v>
      </c>
      <c r="H3" s="1" t="s">
        <v>140</v>
      </c>
      <c r="I3" s="1" t="s">
        <v>127</v>
      </c>
      <c r="J3" s="1" t="s">
        <v>141</v>
      </c>
      <c r="K3" s="13"/>
      <c r="L3" s="13"/>
      <c r="M3" s="13" t="s">
        <v>128</v>
      </c>
    </row>
    <row r="4" spans="1:13" ht="24.95" customHeight="1" x14ac:dyDescent="0.15">
      <c r="A4" s="3" t="s">
        <v>6</v>
      </c>
      <c r="B4" s="3" t="s">
        <v>7</v>
      </c>
      <c r="C4" s="3" t="s">
        <v>2</v>
      </c>
      <c r="D4" s="3" t="s">
        <v>3</v>
      </c>
      <c r="E4" s="3">
        <v>99.5</v>
      </c>
      <c r="F4" s="3">
        <v>96.5</v>
      </c>
      <c r="G4" s="3">
        <v>196</v>
      </c>
      <c r="H4" s="4">
        <f t="shared" ref="H4:H35" si="0">G4/300*100*0.3</f>
        <v>19.599999999999998</v>
      </c>
      <c r="I4" s="5">
        <v>74</v>
      </c>
      <c r="J4" s="6">
        <f t="shared" ref="J4:J37" si="1">I4*0.4</f>
        <v>29.6</v>
      </c>
      <c r="K4" s="4">
        <f t="shared" ref="K4:K37" si="2">H4+J4</f>
        <v>49.2</v>
      </c>
      <c r="L4" s="9">
        <v>1</v>
      </c>
      <c r="M4" s="7" t="s">
        <v>135</v>
      </c>
    </row>
    <row r="5" spans="1:13" ht="24.95" customHeight="1" x14ac:dyDescent="0.15">
      <c r="A5" s="3" t="s">
        <v>20</v>
      </c>
      <c r="B5" s="3" t="s">
        <v>21</v>
      </c>
      <c r="C5" s="3" t="s">
        <v>2</v>
      </c>
      <c r="D5" s="3" t="s">
        <v>3</v>
      </c>
      <c r="E5" s="3">
        <v>84</v>
      </c>
      <c r="F5" s="3">
        <v>99.5</v>
      </c>
      <c r="G5" s="3">
        <v>183.5</v>
      </c>
      <c r="H5" s="4">
        <f t="shared" si="0"/>
        <v>18.350000000000001</v>
      </c>
      <c r="I5" s="5">
        <v>76</v>
      </c>
      <c r="J5" s="6">
        <f t="shared" si="1"/>
        <v>30.400000000000002</v>
      </c>
      <c r="K5" s="4">
        <f t="shared" si="2"/>
        <v>48.75</v>
      </c>
      <c r="L5" s="9">
        <v>2</v>
      </c>
      <c r="M5" s="8" t="s">
        <v>135</v>
      </c>
    </row>
    <row r="6" spans="1:13" ht="24.95" customHeight="1" x14ac:dyDescent="0.15">
      <c r="A6" s="3" t="s">
        <v>4</v>
      </c>
      <c r="B6" s="3" t="s">
        <v>5</v>
      </c>
      <c r="C6" s="3" t="s">
        <v>2</v>
      </c>
      <c r="D6" s="3" t="s">
        <v>3</v>
      </c>
      <c r="E6" s="3">
        <v>95</v>
      </c>
      <c r="F6" s="3">
        <v>102.5</v>
      </c>
      <c r="G6" s="3">
        <v>197.5</v>
      </c>
      <c r="H6" s="4">
        <f t="shared" si="0"/>
        <v>19.749999999999996</v>
      </c>
      <c r="I6" s="5">
        <v>72</v>
      </c>
      <c r="J6" s="6">
        <f t="shared" si="1"/>
        <v>28.8</v>
      </c>
      <c r="K6" s="4">
        <f t="shared" si="2"/>
        <v>48.55</v>
      </c>
      <c r="L6" s="9">
        <v>3</v>
      </c>
      <c r="M6" s="8" t="s">
        <v>135</v>
      </c>
    </row>
    <row r="7" spans="1:13" ht="24.95" customHeight="1" x14ac:dyDescent="0.15">
      <c r="A7" s="3" t="s">
        <v>16</v>
      </c>
      <c r="B7" s="3" t="s">
        <v>17</v>
      </c>
      <c r="C7" s="3" t="s">
        <v>2</v>
      </c>
      <c r="D7" s="3" t="s">
        <v>3</v>
      </c>
      <c r="E7" s="3">
        <v>93.5</v>
      </c>
      <c r="F7" s="3">
        <v>90.5</v>
      </c>
      <c r="G7" s="3">
        <v>184</v>
      </c>
      <c r="H7" s="4">
        <f t="shared" si="0"/>
        <v>18.399999999999999</v>
      </c>
      <c r="I7" s="5">
        <v>73</v>
      </c>
      <c r="J7" s="6">
        <f t="shared" si="1"/>
        <v>29.200000000000003</v>
      </c>
      <c r="K7" s="4">
        <f t="shared" si="2"/>
        <v>47.6</v>
      </c>
      <c r="L7" s="9">
        <v>4</v>
      </c>
      <c r="M7" s="8" t="s">
        <v>135</v>
      </c>
    </row>
    <row r="8" spans="1:13" ht="24.95" customHeight="1" x14ac:dyDescent="0.15">
      <c r="A8" s="3" t="s">
        <v>34</v>
      </c>
      <c r="B8" s="3" t="s">
        <v>35</v>
      </c>
      <c r="C8" s="3" t="s">
        <v>2</v>
      </c>
      <c r="D8" s="3" t="s">
        <v>3</v>
      </c>
      <c r="E8" s="3">
        <v>90.5</v>
      </c>
      <c r="F8" s="3">
        <v>85.5</v>
      </c>
      <c r="G8" s="3">
        <v>176</v>
      </c>
      <c r="H8" s="4">
        <f t="shared" si="0"/>
        <v>17.599999999999998</v>
      </c>
      <c r="I8" s="5">
        <v>75</v>
      </c>
      <c r="J8" s="6">
        <f t="shared" si="1"/>
        <v>30</v>
      </c>
      <c r="K8" s="4">
        <f t="shared" si="2"/>
        <v>47.599999999999994</v>
      </c>
      <c r="L8" s="9">
        <v>5</v>
      </c>
      <c r="M8" s="8" t="s">
        <v>135</v>
      </c>
    </row>
    <row r="9" spans="1:13" ht="24.95" customHeight="1" x14ac:dyDescent="0.15">
      <c r="A9" s="3" t="s">
        <v>22</v>
      </c>
      <c r="B9" s="3" t="s">
        <v>23</v>
      </c>
      <c r="C9" s="3" t="s">
        <v>2</v>
      </c>
      <c r="D9" s="3" t="s">
        <v>3</v>
      </c>
      <c r="E9" s="3">
        <v>82.5</v>
      </c>
      <c r="F9" s="3">
        <v>100.5</v>
      </c>
      <c r="G9" s="3">
        <v>183</v>
      </c>
      <c r="H9" s="4">
        <f t="shared" si="0"/>
        <v>18.3</v>
      </c>
      <c r="I9" s="5">
        <v>72</v>
      </c>
      <c r="J9" s="6">
        <f t="shared" si="1"/>
        <v>28.8</v>
      </c>
      <c r="K9" s="4">
        <f t="shared" si="2"/>
        <v>47.1</v>
      </c>
      <c r="L9" s="9">
        <v>6</v>
      </c>
      <c r="M9" s="8" t="s">
        <v>135</v>
      </c>
    </row>
    <row r="10" spans="1:13" ht="24.95" customHeight="1" x14ac:dyDescent="0.15">
      <c r="A10" s="3" t="s">
        <v>24</v>
      </c>
      <c r="B10" s="3" t="s">
        <v>25</v>
      </c>
      <c r="C10" s="3" t="s">
        <v>2</v>
      </c>
      <c r="D10" s="3" t="s">
        <v>3</v>
      </c>
      <c r="E10" s="3">
        <v>85</v>
      </c>
      <c r="F10" s="3">
        <v>96.5</v>
      </c>
      <c r="G10" s="3">
        <v>181.5</v>
      </c>
      <c r="H10" s="4">
        <f t="shared" si="0"/>
        <v>18.149999999999999</v>
      </c>
      <c r="I10" s="5">
        <v>72</v>
      </c>
      <c r="J10" s="6">
        <f t="shared" si="1"/>
        <v>28.8</v>
      </c>
      <c r="K10" s="4">
        <f t="shared" si="2"/>
        <v>46.95</v>
      </c>
      <c r="L10" s="9">
        <v>7</v>
      </c>
      <c r="M10" s="8" t="s">
        <v>135</v>
      </c>
    </row>
    <row r="11" spans="1:13" ht="24.95" customHeight="1" x14ac:dyDescent="0.15">
      <c r="A11" s="3" t="s">
        <v>18</v>
      </c>
      <c r="B11" s="3" t="s">
        <v>19</v>
      </c>
      <c r="C11" s="3" t="s">
        <v>2</v>
      </c>
      <c r="D11" s="3" t="s">
        <v>3</v>
      </c>
      <c r="E11" s="3">
        <v>80.5</v>
      </c>
      <c r="F11" s="3">
        <v>103.5</v>
      </c>
      <c r="G11" s="3">
        <v>184</v>
      </c>
      <c r="H11" s="4">
        <f t="shared" si="0"/>
        <v>18.399999999999999</v>
      </c>
      <c r="I11" s="5">
        <v>71</v>
      </c>
      <c r="J11" s="6">
        <f t="shared" si="1"/>
        <v>28.400000000000002</v>
      </c>
      <c r="K11" s="4">
        <f t="shared" si="2"/>
        <v>46.8</v>
      </c>
      <c r="L11" s="9">
        <v>8</v>
      </c>
      <c r="M11" s="8" t="s">
        <v>135</v>
      </c>
    </row>
    <row r="12" spans="1:13" ht="24.95" customHeight="1" x14ac:dyDescent="0.15">
      <c r="A12" s="3" t="s">
        <v>42</v>
      </c>
      <c r="B12" s="3" t="s">
        <v>43</v>
      </c>
      <c r="C12" s="3" t="s">
        <v>2</v>
      </c>
      <c r="D12" s="3" t="s">
        <v>3</v>
      </c>
      <c r="E12" s="3">
        <v>76.5</v>
      </c>
      <c r="F12" s="3">
        <v>98</v>
      </c>
      <c r="G12" s="3">
        <v>174.5</v>
      </c>
      <c r="H12" s="4">
        <f t="shared" si="0"/>
        <v>17.45</v>
      </c>
      <c r="I12" s="5">
        <v>73</v>
      </c>
      <c r="J12" s="6">
        <f t="shared" si="1"/>
        <v>29.200000000000003</v>
      </c>
      <c r="K12" s="4">
        <f t="shared" si="2"/>
        <v>46.650000000000006</v>
      </c>
      <c r="L12" s="9">
        <v>9</v>
      </c>
      <c r="M12" s="8" t="s">
        <v>135</v>
      </c>
    </row>
    <row r="13" spans="1:13" ht="24.95" customHeight="1" x14ac:dyDescent="0.15">
      <c r="A13" s="3" t="s">
        <v>8</v>
      </c>
      <c r="B13" s="3" t="s">
        <v>9</v>
      </c>
      <c r="C13" s="3" t="s">
        <v>2</v>
      </c>
      <c r="D13" s="3" t="s">
        <v>3</v>
      </c>
      <c r="E13" s="3">
        <v>99</v>
      </c>
      <c r="F13" s="3">
        <v>90</v>
      </c>
      <c r="G13" s="3">
        <v>189</v>
      </c>
      <c r="H13" s="4">
        <f t="shared" si="0"/>
        <v>18.899999999999999</v>
      </c>
      <c r="I13" s="5">
        <v>69</v>
      </c>
      <c r="J13" s="6">
        <f t="shared" si="1"/>
        <v>27.6</v>
      </c>
      <c r="K13" s="4">
        <f t="shared" si="2"/>
        <v>46.5</v>
      </c>
      <c r="L13" s="9">
        <v>10</v>
      </c>
      <c r="M13" s="8" t="s">
        <v>135</v>
      </c>
    </row>
    <row r="14" spans="1:13" ht="24.95" customHeight="1" x14ac:dyDescent="0.15">
      <c r="A14" s="3" t="s">
        <v>0</v>
      </c>
      <c r="B14" s="3" t="s">
        <v>1</v>
      </c>
      <c r="C14" s="3" t="s">
        <v>2</v>
      </c>
      <c r="D14" s="3" t="s">
        <v>3</v>
      </c>
      <c r="E14" s="3">
        <v>106.5</v>
      </c>
      <c r="F14" s="3">
        <v>96</v>
      </c>
      <c r="G14" s="3">
        <v>202.5</v>
      </c>
      <c r="H14" s="4">
        <f t="shared" si="0"/>
        <v>20.25</v>
      </c>
      <c r="I14" s="5">
        <v>65</v>
      </c>
      <c r="J14" s="6">
        <f t="shared" si="1"/>
        <v>26</v>
      </c>
      <c r="K14" s="4">
        <f t="shared" si="2"/>
        <v>46.25</v>
      </c>
      <c r="L14" s="9">
        <v>11</v>
      </c>
      <c r="M14" s="8" t="s">
        <v>135</v>
      </c>
    </row>
    <row r="15" spans="1:13" ht="24.95" customHeight="1" x14ac:dyDescent="0.15">
      <c r="A15" s="3" t="s">
        <v>14</v>
      </c>
      <c r="B15" s="3" t="s">
        <v>15</v>
      </c>
      <c r="C15" s="3" t="s">
        <v>2</v>
      </c>
      <c r="D15" s="3" t="s">
        <v>3</v>
      </c>
      <c r="E15" s="3">
        <v>102</v>
      </c>
      <c r="F15" s="3">
        <v>82</v>
      </c>
      <c r="G15" s="3">
        <v>184</v>
      </c>
      <c r="H15" s="4">
        <f t="shared" si="0"/>
        <v>18.399999999999999</v>
      </c>
      <c r="I15" s="5">
        <v>68</v>
      </c>
      <c r="J15" s="6">
        <f t="shared" si="1"/>
        <v>27.200000000000003</v>
      </c>
      <c r="K15" s="4">
        <f t="shared" si="2"/>
        <v>45.6</v>
      </c>
      <c r="L15" s="9">
        <v>12</v>
      </c>
      <c r="M15" s="8" t="s">
        <v>135</v>
      </c>
    </row>
    <row r="16" spans="1:13" ht="24.95" customHeight="1" x14ac:dyDescent="0.15">
      <c r="A16" s="3" t="s">
        <v>54</v>
      </c>
      <c r="B16" s="3" t="s">
        <v>55</v>
      </c>
      <c r="C16" s="3" t="s">
        <v>2</v>
      </c>
      <c r="D16" s="3" t="s">
        <v>3</v>
      </c>
      <c r="E16" s="3">
        <v>84.5</v>
      </c>
      <c r="F16" s="3">
        <v>87</v>
      </c>
      <c r="G16" s="3">
        <v>171.5</v>
      </c>
      <c r="H16" s="4">
        <f t="shared" si="0"/>
        <v>17.149999999999999</v>
      </c>
      <c r="I16" s="5">
        <v>71</v>
      </c>
      <c r="J16" s="6">
        <f t="shared" si="1"/>
        <v>28.400000000000002</v>
      </c>
      <c r="K16" s="4">
        <f t="shared" si="2"/>
        <v>45.55</v>
      </c>
      <c r="L16" s="9">
        <v>13</v>
      </c>
      <c r="M16" s="9" t="s">
        <v>136</v>
      </c>
    </row>
    <row r="17" spans="1:13" ht="24.95" customHeight="1" x14ac:dyDescent="0.15">
      <c r="A17" s="3" t="s">
        <v>10</v>
      </c>
      <c r="B17" s="3" t="s">
        <v>11</v>
      </c>
      <c r="C17" s="3" t="s">
        <v>2</v>
      </c>
      <c r="D17" s="3" t="s">
        <v>3</v>
      </c>
      <c r="E17" s="3">
        <v>94</v>
      </c>
      <c r="F17" s="3">
        <v>91.5</v>
      </c>
      <c r="G17" s="3">
        <v>185.5</v>
      </c>
      <c r="H17" s="4">
        <f t="shared" si="0"/>
        <v>18.549999999999997</v>
      </c>
      <c r="I17" s="5">
        <v>67</v>
      </c>
      <c r="J17" s="6">
        <f t="shared" si="1"/>
        <v>26.8</v>
      </c>
      <c r="K17" s="4">
        <f t="shared" si="2"/>
        <v>45.349999999999994</v>
      </c>
      <c r="L17" s="9">
        <v>14</v>
      </c>
      <c r="M17" s="9" t="s">
        <v>136</v>
      </c>
    </row>
    <row r="18" spans="1:13" ht="24.95" customHeight="1" x14ac:dyDescent="0.15">
      <c r="A18" s="3" t="s">
        <v>28</v>
      </c>
      <c r="B18" s="3" t="s">
        <v>29</v>
      </c>
      <c r="C18" s="3" t="s">
        <v>2</v>
      </c>
      <c r="D18" s="3" t="s">
        <v>3</v>
      </c>
      <c r="E18" s="3">
        <v>92.5</v>
      </c>
      <c r="F18" s="3">
        <v>88</v>
      </c>
      <c r="G18" s="3">
        <v>180.5</v>
      </c>
      <c r="H18" s="4">
        <f t="shared" si="0"/>
        <v>18.05</v>
      </c>
      <c r="I18" s="5">
        <v>68</v>
      </c>
      <c r="J18" s="6">
        <f t="shared" si="1"/>
        <v>27.200000000000003</v>
      </c>
      <c r="K18" s="4">
        <f t="shared" si="2"/>
        <v>45.25</v>
      </c>
      <c r="L18" s="9">
        <v>15</v>
      </c>
      <c r="M18" s="9" t="s">
        <v>136</v>
      </c>
    </row>
    <row r="19" spans="1:13" ht="24.95" customHeight="1" x14ac:dyDescent="0.15">
      <c r="A19" s="3" t="s">
        <v>52</v>
      </c>
      <c r="B19" s="3" t="s">
        <v>53</v>
      </c>
      <c r="C19" s="3" t="s">
        <v>2</v>
      </c>
      <c r="D19" s="3" t="s">
        <v>3</v>
      </c>
      <c r="E19" s="3">
        <v>76.5</v>
      </c>
      <c r="F19" s="3">
        <v>95</v>
      </c>
      <c r="G19" s="3">
        <v>171.5</v>
      </c>
      <c r="H19" s="4">
        <f t="shared" si="0"/>
        <v>17.149999999999999</v>
      </c>
      <c r="I19" s="5">
        <v>69</v>
      </c>
      <c r="J19" s="6">
        <f t="shared" si="1"/>
        <v>27.6</v>
      </c>
      <c r="K19" s="4">
        <f t="shared" si="2"/>
        <v>44.75</v>
      </c>
      <c r="L19" s="9">
        <v>16</v>
      </c>
      <c r="M19" s="9" t="s">
        <v>136</v>
      </c>
    </row>
    <row r="20" spans="1:13" ht="24.95" customHeight="1" x14ac:dyDescent="0.15">
      <c r="A20" s="3" t="s">
        <v>38</v>
      </c>
      <c r="B20" s="3" t="s">
        <v>39</v>
      </c>
      <c r="C20" s="3" t="s">
        <v>2</v>
      </c>
      <c r="D20" s="3" t="s">
        <v>3</v>
      </c>
      <c r="E20" s="3">
        <v>80.5</v>
      </c>
      <c r="F20" s="3">
        <v>94.5</v>
      </c>
      <c r="G20" s="3">
        <v>175</v>
      </c>
      <c r="H20" s="4">
        <f t="shared" si="0"/>
        <v>17.5</v>
      </c>
      <c r="I20" s="5">
        <v>68</v>
      </c>
      <c r="J20" s="6">
        <f t="shared" si="1"/>
        <v>27.200000000000003</v>
      </c>
      <c r="K20" s="4">
        <f t="shared" si="2"/>
        <v>44.7</v>
      </c>
      <c r="L20" s="9">
        <v>17</v>
      </c>
      <c r="M20" s="9" t="s">
        <v>136</v>
      </c>
    </row>
    <row r="21" spans="1:13" ht="24.95" customHeight="1" x14ac:dyDescent="0.15">
      <c r="A21" s="3" t="s">
        <v>32</v>
      </c>
      <c r="B21" s="3" t="s">
        <v>33</v>
      </c>
      <c r="C21" s="3" t="s">
        <v>2</v>
      </c>
      <c r="D21" s="3" t="s">
        <v>3</v>
      </c>
      <c r="E21" s="3">
        <v>85</v>
      </c>
      <c r="F21" s="3">
        <v>94</v>
      </c>
      <c r="G21" s="3">
        <v>179</v>
      </c>
      <c r="H21" s="4">
        <f t="shared" si="0"/>
        <v>17.900000000000002</v>
      </c>
      <c r="I21" s="5">
        <v>66</v>
      </c>
      <c r="J21" s="6">
        <f t="shared" si="1"/>
        <v>26.400000000000002</v>
      </c>
      <c r="K21" s="4">
        <f t="shared" si="2"/>
        <v>44.300000000000004</v>
      </c>
      <c r="L21" s="9">
        <v>18</v>
      </c>
      <c r="M21" s="9" t="s">
        <v>136</v>
      </c>
    </row>
    <row r="22" spans="1:13" ht="24.95" customHeight="1" x14ac:dyDescent="0.15">
      <c r="A22" s="3" t="s">
        <v>106</v>
      </c>
      <c r="B22" s="3" t="s">
        <v>107</v>
      </c>
      <c r="C22" s="3" t="s">
        <v>2</v>
      </c>
      <c r="D22" s="3" t="s">
        <v>3</v>
      </c>
      <c r="E22" s="3">
        <v>78.5</v>
      </c>
      <c r="F22" s="3">
        <v>88</v>
      </c>
      <c r="G22" s="3">
        <v>166.5</v>
      </c>
      <c r="H22" s="4">
        <f t="shared" si="0"/>
        <v>16.650000000000002</v>
      </c>
      <c r="I22" s="3">
        <v>69</v>
      </c>
      <c r="J22" s="6">
        <f t="shared" si="1"/>
        <v>27.6</v>
      </c>
      <c r="K22" s="4">
        <f t="shared" si="2"/>
        <v>44.25</v>
      </c>
      <c r="L22" s="9">
        <v>19</v>
      </c>
      <c r="M22" s="9" t="s">
        <v>136</v>
      </c>
    </row>
    <row r="23" spans="1:13" ht="24.95" customHeight="1" x14ac:dyDescent="0.15">
      <c r="A23" s="3" t="s">
        <v>66</v>
      </c>
      <c r="B23" s="3" t="s">
        <v>67</v>
      </c>
      <c r="C23" s="3" t="s">
        <v>2</v>
      </c>
      <c r="D23" s="3" t="s">
        <v>3</v>
      </c>
      <c r="E23" s="3">
        <v>90</v>
      </c>
      <c r="F23" s="3">
        <v>79.5</v>
      </c>
      <c r="G23" s="3">
        <v>169.5</v>
      </c>
      <c r="H23" s="4">
        <f t="shared" si="0"/>
        <v>16.949999999999996</v>
      </c>
      <c r="I23" s="5">
        <v>68</v>
      </c>
      <c r="J23" s="6">
        <f t="shared" si="1"/>
        <v>27.200000000000003</v>
      </c>
      <c r="K23" s="4">
        <f t="shared" si="2"/>
        <v>44.15</v>
      </c>
      <c r="L23" s="9">
        <v>20</v>
      </c>
      <c r="M23" s="9" t="s">
        <v>136</v>
      </c>
    </row>
    <row r="24" spans="1:13" ht="24.95" customHeight="1" x14ac:dyDescent="0.15">
      <c r="A24" s="10" t="s">
        <v>114</v>
      </c>
      <c r="B24" s="10" t="s">
        <v>115</v>
      </c>
      <c r="C24" s="10" t="s">
        <v>2</v>
      </c>
      <c r="D24" s="10" t="s">
        <v>3</v>
      </c>
      <c r="E24" s="10">
        <v>80</v>
      </c>
      <c r="F24" s="10">
        <v>81</v>
      </c>
      <c r="G24" s="10">
        <v>161</v>
      </c>
      <c r="H24" s="4">
        <f t="shared" si="0"/>
        <v>16.099999999999998</v>
      </c>
      <c r="I24" s="10">
        <v>70</v>
      </c>
      <c r="J24" s="6">
        <f t="shared" si="1"/>
        <v>28</v>
      </c>
      <c r="K24" s="4">
        <f t="shared" si="2"/>
        <v>44.099999999999994</v>
      </c>
      <c r="L24" s="9">
        <v>21</v>
      </c>
      <c r="M24" s="9" t="s">
        <v>136</v>
      </c>
    </row>
    <row r="25" spans="1:13" ht="24.95" customHeight="1" x14ac:dyDescent="0.15">
      <c r="A25" s="3" t="s">
        <v>58</v>
      </c>
      <c r="B25" s="3" t="s">
        <v>59</v>
      </c>
      <c r="C25" s="3" t="s">
        <v>2</v>
      </c>
      <c r="D25" s="3" t="s">
        <v>3</v>
      </c>
      <c r="E25" s="3">
        <v>83.5</v>
      </c>
      <c r="F25" s="3">
        <v>87.5</v>
      </c>
      <c r="G25" s="3">
        <v>171</v>
      </c>
      <c r="H25" s="4">
        <f t="shared" si="0"/>
        <v>17.099999999999998</v>
      </c>
      <c r="I25" s="5">
        <v>67</v>
      </c>
      <c r="J25" s="6">
        <f t="shared" si="1"/>
        <v>26.8</v>
      </c>
      <c r="K25" s="4">
        <f t="shared" si="2"/>
        <v>43.9</v>
      </c>
      <c r="L25" s="9">
        <v>22</v>
      </c>
      <c r="M25" s="9" t="s">
        <v>136</v>
      </c>
    </row>
    <row r="26" spans="1:13" ht="24.95" customHeight="1" x14ac:dyDescent="0.15">
      <c r="A26" s="3" t="s">
        <v>46</v>
      </c>
      <c r="B26" s="3" t="s">
        <v>47</v>
      </c>
      <c r="C26" s="3" t="s">
        <v>2</v>
      </c>
      <c r="D26" s="3" t="s">
        <v>3</v>
      </c>
      <c r="E26" s="3">
        <v>81.5</v>
      </c>
      <c r="F26" s="3">
        <v>92</v>
      </c>
      <c r="G26" s="3">
        <v>173.5</v>
      </c>
      <c r="H26" s="4">
        <f t="shared" si="0"/>
        <v>17.350000000000001</v>
      </c>
      <c r="I26" s="5">
        <v>66</v>
      </c>
      <c r="J26" s="6">
        <f t="shared" si="1"/>
        <v>26.400000000000002</v>
      </c>
      <c r="K26" s="4">
        <f t="shared" si="2"/>
        <v>43.75</v>
      </c>
      <c r="L26" s="9">
        <v>23</v>
      </c>
      <c r="M26" s="9" t="s">
        <v>136</v>
      </c>
    </row>
    <row r="27" spans="1:13" ht="24.95" customHeight="1" x14ac:dyDescent="0.15">
      <c r="A27" s="3" t="s">
        <v>12</v>
      </c>
      <c r="B27" s="3" t="s">
        <v>13</v>
      </c>
      <c r="C27" s="3" t="s">
        <v>2</v>
      </c>
      <c r="D27" s="3" t="s">
        <v>3</v>
      </c>
      <c r="E27" s="3">
        <v>89.5</v>
      </c>
      <c r="F27" s="3">
        <v>95</v>
      </c>
      <c r="G27" s="3">
        <v>184.5</v>
      </c>
      <c r="H27" s="4">
        <f t="shared" si="0"/>
        <v>18.45</v>
      </c>
      <c r="I27" s="5">
        <v>63</v>
      </c>
      <c r="J27" s="6">
        <f t="shared" si="1"/>
        <v>25.200000000000003</v>
      </c>
      <c r="K27" s="4">
        <f t="shared" si="2"/>
        <v>43.650000000000006</v>
      </c>
      <c r="L27" s="9">
        <v>24</v>
      </c>
      <c r="M27" s="9" t="s">
        <v>136</v>
      </c>
    </row>
    <row r="28" spans="1:13" ht="24.95" customHeight="1" x14ac:dyDescent="0.15">
      <c r="A28" s="3" t="s">
        <v>50</v>
      </c>
      <c r="B28" s="3" t="s">
        <v>51</v>
      </c>
      <c r="C28" s="3" t="s">
        <v>2</v>
      </c>
      <c r="D28" s="3" t="s">
        <v>3</v>
      </c>
      <c r="E28" s="3">
        <v>82.5</v>
      </c>
      <c r="F28" s="3">
        <v>90</v>
      </c>
      <c r="G28" s="3">
        <v>172.5</v>
      </c>
      <c r="H28" s="4">
        <f t="shared" si="0"/>
        <v>17.249999999999996</v>
      </c>
      <c r="I28" s="5">
        <v>66</v>
      </c>
      <c r="J28" s="6">
        <f t="shared" si="1"/>
        <v>26.400000000000002</v>
      </c>
      <c r="K28" s="4">
        <f t="shared" si="2"/>
        <v>43.65</v>
      </c>
      <c r="L28" s="9">
        <v>25</v>
      </c>
      <c r="M28" s="9" t="s">
        <v>136</v>
      </c>
    </row>
    <row r="29" spans="1:13" ht="24.95" customHeight="1" x14ac:dyDescent="0.15">
      <c r="A29" s="3" t="s">
        <v>36</v>
      </c>
      <c r="B29" s="3" t="s">
        <v>37</v>
      </c>
      <c r="C29" s="3" t="s">
        <v>2</v>
      </c>
      <c r="D29" s="3" t="s">
        <v>3</v>
      </c>
      <c r="E29" s="3">
        <v>84.5</v>
      </c>
      <c r="F29" s="3">
        <v>91</v>
      </c>
      <c r="G29" s="3">
        <v>175.5</v>
      </c>
      <c r="H29" s="4">
        <f t="shared" si="0"/>
        <v>17.55</v>
      </c>
      <c r="I29" s="5">
        <v>65</v>
      </c>
      <c r="J29" s="6">
        <f t="shared" si="1"/>
        <v>26</v>
      </c>
      <c r="K29" s="4">
        <f t="shared" si="2"/>
        <v>43.55</v>
      </c>
      <c r="L29" s="9">
        <v>26</v>
      </c>
      <c r="M29" s="9" t="s">
        <v>136</v>
      </c>
    </row>
    <row r="30" spans="1:13" ht="24.95" customHeight="1" x14ac:dyDescent="0.15">
      <c r="A30" s="3" t="s">
        <v>108</v>
      </c>
      <c r="B30" s="3" t="s">
        <v>109</v>
      </c>
      <c r="C30" s="3" t="s">
        <v>2</v>
      </c>
      <c r="D30" s="3" t="s">
        <v>3</v>
      </c>
      <c r="E30" s="3">
        <v>77.5</v>
      </c>
      <c r="F30" s="3">
        <v>89</v>
      </c>
      <c r="G30" s="3">
        <v>166.5</v>
      </c>
      <c r="H30" s="4">
        <f t="shared" si="0"/>
        <v>16.650000000000002</v>
      </c>
      <c r="I30" s="3">
        <v>67</v>
      </c>
      <c r="J30" s="6">
        <f t="shared" si="1"/>
        <v>26.8</v>
      </c>
      <c r="K30" s="4">
        <f t="shared" si="2"/>
        <v>43.45</v>
      </c>
      <c r="L30" s="9">
        <v>27</v>
      </c>
      <c r="M30" s="9" t="s">
        <v>136</v>
      </c>
    </row>
    <row r="31" spans="1:13" ht="24.95" customHeight="1" x14ac:dyDescent="0.15">
      <c r="A31" s="3" t="s">
        <v>68</v>
      </c>
      <c r="B31" s="3" t="s">
        <v>69</v>
      </c>
      <c r="C31" s="3" t="s">
        <v>2</v>
      </c>
      <c r="D31" s="3" t="s">
        <v>3</v>
      </c>
      <c r="E31" s="3">
        <v>76</v>
      </c>
      <c r="F31" s="3">
        <v>93</v>
      </c>
      <c r="G31" s="3">
        <v>169</v>
      </c>
      <c r="H31" s="4">
        <f t="shared" si="0"/>
        <v>16.899999999999999</v>
      </c>
      <c r="I31" s="5">
        <v>66</v>
      </c>
      <c r="J31" s="6">
        <f t="shared" si="1"/>
        <v>26.400000000000002</v>
      </c>
      <c r="K31" s="4">
        <f t="shared" si="2"/>
        <v>43.3</v>
      </c>
      <c r="L31" s="9">
        <v>28</v>
      </c>
      <c r="M31" s="9" t="s">
        <v>136</v>
      </c>
    </row>
    <row r="32" spans="1:13" ht="24.95" customHeight="1" x14ac:dyDescent="0.15">
      <c r="A32" s="3" t="s">
        <v>60</v>
      </c>
      <c r="B32" s="3" t="s">
        <v>61</v>
      </c>
      <c r="C32" s="3" t="s">
        <v>2</v>
      </c>
      <c r="D32" s="3" t="s">
        <v>3</v>
      </c>
      <c r="E32" s="3">
        <v>76.5</v>
      </c>
      <c r="F32" s="3">
        <v>94</v>
      </c>
      <c r="G32" s="3">
        <v>170.5</v>
      </c>
      <c r="H32" s="4">
        <f t="shared" si="0"/>
        <v>17.05</v>
      </c>
      <c r="I32" s="5">
        <v>65</v>
      </c>
      <c r="J32" s="6">
        <f t="shared" si="1"/>
        <v>26</v>
      </c>
      <c r="K32" s="4">
        <f t="shared" si="2"/>
        <v>43.05</v>
      </c>
      <c r="L32" s="9">
        <v>29</v>
      </c>
      <c r="M32" s="9" t="s">
        <v>136</v>
      </c>
    </row>
    <row r="33" spans="1:13" ht="24.95" customHeight="1" x14ac:dyDescent="0.15">
      <c r="A33" s="3" t="s">
        <v>110</v>
      </c>
      <c r="B33" s="3" t="s">
        <v>111</v>
      </c>
      <c r="C33" s="3" t="s">
        <v>2</v>
      </c>
      <c r="D33" s="3" t="s">
        <v>3</v>
      </c>
      <c r="E33" s="3">
        <v>87.5</v>
      </c>
      <c r="F33" s="3">
        <v>77.5</v>
      </c>
      <c r="G33" s="3">
        <v>165</v>
      </c>
      <c r="H33" s="4">
        <f t="shared" si="0"/>
        <v>16.5</v>
      </c>
      <c r="I33" s="3">
        <v>66</v>
      </c>
      <c r="J33" s="6">
        <f t="shared" si="1"/>
        <v>26.400000000000002</v>
      </c>
      <c r="K33" s="4">
        <f t="shared" si="2"/>
        <v>42.900000000000006</v>
      </c>
      <c r="L33" s="9">
        <v>30</v>
      </c>
      <c r="M33" s="9" t="s">
        <v>136</v>
      </c>
    </row>
    <row r="34" spans="1:13" ht="24.95" customHeight="1" x14ac:dyDescent="0.15">
      <c r="A34" s="3" t="s">
        <v>40</v>
      </c>
      <c r="B34" s="3" t="s">
        <v>41</v>
      </c>
      <c r="C34" s="3" t="s">
        <v>2</v>
      </c>
      <c r="D34" s="3" t="s">
        <v>3</v>
      </c>
      <c r="E34" s="3">
        <v>94</v>
      </c>
      <c r="F34" s="3">
        <v>81</v>
      </c>
      <c r="G34" s="3">
        <v>175</v>
      </c>
      <c r="H34" s="4">
        <f t="shared" si="0"/>
        <v>17.5</v>
      </c>
      <c r="I34" s="5">
        <v>63</v>
      </c>
      <c r="J34" s="6">
        <f t="shared" si="1"/>
        <v>25.200000000000003</v>
      </c>
      <c r="K34" s="4">
        <f t="shared" si="2"/>
        <v>42.7</v>
      </c>
      <c r="L34" s="9">
        <v>31</v>
      </c>
      <c r="M34" s="9" t="s">
        <v>136</v>
      </c>
    </row>
    <row r="35" spans="1:13" ht="24.95" customHeight="1" x14ac:dyDescent="0.15">
      <c r="A35" s="3" t="s">
        <v>62</v>
      </c>
      <c r="B35" s="3" t="s">
        <v>63</v>
      </c>
      <c r="C35" s="3" t="s">
        <v>2</v>
      </c>
      <c r="D35" s="3" t="s">
        <v>3</v>
      </c>
      <c r="E35" s="3">
        <v>78.5</v>
      </c>
      <c r="F35" s="3">
        <v>92</v>
      </c>
      <c r="G35" s="3">
        <v>170.5</v>
      </c>
      <c r="H35" s="4">
        <f t="shared" si="0"/>
        <v>17.05</v>
      </c>
      <c r="I35" s="5">
        <v>64</v>
      </c>
      <c r="J35" s="6">
        <f t="shared" si="1"/>
        <v>25.6</v>
      </c>
      <c r="K35" s="4">
        <f t="shared" si="2"/>
        <v>42.650000000000006</v>
      </c>
      <c r="L35" s="9">
        <v>32</v>
      </c>
      <c r="M35" s="9" t="s">
        <v>136</v>
      </c>
    </row>
    <row r="36" spans="1:13" ht="24.95" customHeight="1" x14ac:dyDescent="0.15">
      <c r="A36" s="3" t="s">
        <v>44</v>
      </c>
      <c r="B36" s="3" t="s">
        <v>45</v>
      </c>
      <c r="C36" s="3" t="s">
        <v>2</v>
      </c>
      <c r="D36" s="3" t="s">
        <v>3</v>
      </c>
      <c r="E36" s="3">
        <v>89.5</v>
      </c>
      <c r="F36" s="3">
        <v>84.5</v>
      </c>
      <c r="G36" s="3">
        <v>174</v>
      </c>
      <c r="H36" s="4">
        <f t="shared" ref="H36:H52" si="3">G36/300*100*0.3</f>
        <v>17.399999999999999</v>
      </c>
      <c r="I36" s="5">
        <v>63</v>
      </c>
      <c r="J36" s="6">
        <f t="shared" si="1"/>
        <v>25.200000000000003</v>
      </c>
      <c r="K36" s="4">
        <f t="shared" si="2"/>
        <v>42.6</v>
      </c>
      <c r="L36" s="9">
        <v>33</v>
      </c>
      <c r="M36" s="9" t="s">
        <v>136</v>
      </c>
    </row>
    <row r="37" spans="1:13" ht="24.95" customHeight="1" x14ac:dyDescent="0.15">
      <c r="A37" s="3" t="s">
        <v>112</v>
      </c>
      <c r="B37" s="3" t="s">
        <v>113</v>
      </c>
      <c r="C37" s="3" t="s">
        <v>2</v>
      </c>
      <c r="D37" s="3" t="s">
        <v>3</v>
      </c>
      <c r="E37" s="3">
        <v>72.5</v>
      </c>
      <c r="F37" s="3">
        <v>92</v>
      </c>
      <c r="G37" s="3">
        <v>164.5</v>
      </c>
      <c r="H37" s="4">
        <f t="shared" si="3"/>
        <v>16.45</v>
      </c>
      <c r="I37" s="3">
        <v>64</v>
      </c>
      <c r="J37" s="6">
        <f t="shared" si="1"/>
        <v>25.6</v>
      </c>
      <c r="K37" s="4">
        <f t="shared" si="2"/>
        <v>42.05</v>
      </c>
      <c r="L37" s="9">
        <v>34</v>
      </c>
      <c r="M37" s="9" t="s">
        <v>136</v>
      </c>
    </row>
    <row r="38" spans="1:13" ht="24.95" customHeight="1" x14ac:dyDescent="0.15">
      <c r="A38" s="3" t="s">
        <v>48</v>
      </c>
      <c r="B38" s="3" t="s">
        <v>49</v>
      </c>
      <c r="C38" s="3" t="s">
        <v>2</v>
      </c>
      <c r="D38" s="3" t="s">
        <v>3</v>
      </c>
      <c r="E38" s="3">
        <v>91.5</v>
      </c>
      <c r="F38" s="3">
        <v>81.5</v>
      </c>
      <c r="G38" s="3">
        <v>173</v>
      </c>
      <c r="H38" s="4">
        <f t="shared" si="3"/>
        <v>17.299999999999997</v>
      </c>
      <c r="I38" s="5" t="s">
        <v>124</v>
      </c>
      <c r="J38" s="5" t="s">
        <v>124</v>
      </c>
      <c r="K38" s="5" t="s">
        <v>124</v>
      </c>
      <c r="L38" s="12" t="s">
        <v>124</v>
      </c>
      <c r="M38" s="9" t="s">
        <v>136</v>
      </c>
    </row>
    <row r="39" spans="1:13" ht="24.95" customHeight="1" x14ac:dyDescent="0.15">
      <c r="A39" s="3" t="s">
        <v>56</v>
      </c>
      <c r="B39" s="3" t="s">
        <v>57</v>
      </c>
      <c r="C39" s="3" t="s">
        <v>2</v>
      </c>
      <c r="D39" s="3" t="s">
        <v>3</v>
      </c>
      <c r="E39" s="3">
        <v>87</v>
      </c>
      <c r="F39" s="3">
        <v>84.5</v>
      </c>
      <c r="G39" s="3">
        <v>171.5</v>
      </c>
      <c r="H39" s="4">
        <f t="shared" si="3"/>
        <v>17.149999999999999</v>
      </c>
      <c r="I39" s="5" t="s">
        <v>124</v>
      </c>
      <c r="J39" s="5" t="s">
        <v>124</v>
      </c>
      <c r="K39" s="5" t="s">
        <v>124</v>
      </c>
      <c r="L39" s="12" t="s">
        <v>124</v>
      </c>
      <c r="M39" s="9" t="s">
        <v>136</v>
      </c>
    </row>
    <row r="40" spans="1:13" ht="24.95" customHeight="1" x14ac:dyDescent="0.15">
      <c r="A40" s="3" t="s">
        <v>64</v>
      </c>
      <c r="B40" s="3" t="s">
        <v>65</v>
      </c>
      <c r="C40" s="3" t="s">
        <v>2</v>
      </c>
      <c r="D40" s="3" t="s">
        <v>3</v>
      </c>
      <c r="E40" s="3">
        <v>72</v>
      </c>
      <c r="F40" s="3">
        <v>98</v>
      </c>
      <c r="G40" s="3">
        <v>170</v>
      </c>
      <c r="H40" s="4">
        <f t="shared" si="3"/>
        <v>17</v>
      </c>
      <c r="I40" s="5" t="s">
        <v>124</v>
      </c>
      <c r="J40" s="5" t="s">
        <v>124</v>
      </c>
      <c r="K40" s="5" t="s">
        <v>124</v>
      </c>
      <c r="L40" s="12" t="s">
        <v>124</v>
      </c>
      <c r="M40" s="9" t="s">
        <v>136</v>
      </c>
    </row>
    <row r="41" spans="1:13" ht="24.95" customHeight="1" x14ac:dyDescent="0.15">
      <c r="A41" s="3" t="s">
        <v>26</v>
      </c>
      <c r="B41" s="3" t="s">
        <v>27</v>
      </c>
      <c r="C41" s="3" t="s">
        <v>2</v>
      </c>
      <c r="D41" s="3" t="s">
        <v>3</v>
      </c>
      <c r="E41" s="3">
        <v>87</v>
      </c>
      <c r="F41" s="3">
        <v>94</v>
      </c>
      <c r="G41" s="3">
        <v>181</v>
      </c>
      <c r="H41" s="4">
        <f t="shared" si="3"/>
        <v>18.100000000000001</v>
      </c>
      <c r="I41" s="5" t="s">
        <v>124</v>
      </c>
      <c r="J41" s="5" t="s">
        <v>124</v>
      </c>
      <c r="K41" s="5" t="s">
        <v>124</v>
      </c>
      <c r="L41" s="12" t="s">
        <v>124</v>
      </c>
      <c r="M41" s="9" t="s">
        <v>136</v>
      </c>
    </row>
    <row r="42" spans="1:13" ht="24.95" customHeight="1" x14ac:dyDescent="0.15">
      <c r="A42" s="3" t="s">
        <v>30</v>
      </c>
      <c r="B42" s="3" t="s">
        <v>31</v>
      </c>
      <c r="C42" s="3" t="s">
        <v>2</v>
      </c>
      <c r="D42" s="3" t="s">
        <v>3</v>
      </c>
      <c r="E42" s="3">
        <v>91</v>
      </c>
      <c r="F42" s="3">
        <v>89</v>
      </c>
      <c r="G42" s="3">
        <v>180</v>
      </c>
      <c r="H42" s="4">
        <f t="shared" si="3"/>
        <v>18</v>
      </c>
      <c r="I42" s="5" t="s">
        <v>124</v>
      </c>
      <c r="J42" s="5" t="s">
        <v>124</v>
      </c>
      <c r="K42" s="5" t="s">
        <v>124</v>
      </c>
      <c r="L42" s="12" t="s">
        <v>124</v>
      </c>
      <c r="M42" s="9" t="s">
        <v>136</v>
      </c>
    </row>
    <row r="43" spans="1:13" ht="24.95" customHeight="1" x14ac:dyDescent="0.15">
      <c r="A43" s="3" t="s">
        <v>81</v>
      </c>
      <c r="B43" s="3" t="s">
        <v>82</v>
      </c>
      <c r="C43" s="3" t="s">
        <v>2</v>
      </c>
      <c r="D43" s="3" t="s">
        <v>70</v>
      </c>
      <c r="E43" s="3">
        <v>78</v>
      </c>
      <c r="F43" s="3">
        <v>98</v>
      </c>
      <c r="G43" s="3">
        <v>176</v>
      </c>
      <c r="H43" s="4">
        <f t="shared" si="3"/>
        <v>17.599999999999998</v>
      </c>
      <c r="I43" s="5">
        <v>89</v>
      </c>
      <c r="J43" s="6">
        <f t="shared" ref="J43:J50" si="4">I43*0.4</f>
        <v>35.6</v>
      </c>
      <c r="K43" s="4">
        <f t="shared" ref="K43:K50" si="5">H43+J43</f>
        <v>53.2</v>
      </c>
      <c r="L43" s="9">
        <v>1</v>
      </c>
      <c r="M43" s="7" t="s">
        <v>137</v>
      </c>
    </row>
    <row r="44" spans="1:13" ht="24.95" customHeight="1" x14ac:dyDescent="0.15">
      <c r="A44" s="3" t="s">
        <v>118</v>
      </c>
      <c r="B44" s="3" t="s">
        <v>119</v>
      </c>
      <c r="C44" s="3" t="s">
        <v>2</v>
      </c>
      <c r="D44" s="3" t="s">
        <v>70</v>
      </c>
      <c r="E44" s="3">
        <v>85.5</v>
      </c>
      <c r="F44" s="3">
        <v>86.5</v>
      </c>
      <c r="G44" s="3">
        <v>172</v>
      </c>
      <c r="H44" s="4">
        <f t="shared" si="3"/>
        <v>17.2</v>
      </c>
      <c r="I44" s="3">
        <v>83</v>
      </c>
      <c r="J44" s="6">
        <f t="shared" si="4"/>
        <v>33.200000000000003</v>
      </c>
      <c r="K44" s="4">
        <f t="shared" si="5"/>
        <v>50.400000000000006</v>
      </c>
      <c r="L44" s="9">
        <v>2</v>
      </c>
      <c r="M44" s="8" t="s">
        <v>137</v>
      </c>
    </row>
    <row r="45" spans="1:13" ht="24.95" customHeight="1" x14ac:dyDescent="0.15">
      <c r="A45" s="3" t="s">
        <v>77</v>
      </c>
      <c r="B45" s="3" t="s">
        <v>78</v>
      </c>
      <c r="C45" s="3" t="s">
        <v>2</v>
      </c>
      <c r="D45" s="3" t="s">
        <v>70</v>
      </c>
      <c r="E45" s="3">
        <v>79</v>
      </c>
      <c r="F45" s="3">
        <v>98</v>
      </c>
      <c r="G45" s="3">
        <v>177</v>
      </c>
      <c r="H45" s="4">
        <f t="shared" si="3"/>
        <v>17.7</v>
      </c>
      <c r="I45" s="5">
        <v>80</v>
      </c>
      <c r="J45" s="6">
        <f t="shared" si="4"/>
        <v>32</v>
      </c>
      <c r="K45" s="4">
        <f t="shared" si="5"/>
        <v>49.7</v>
      </c>
      <c r="L45" s="9">
        <v>3</v>
      </c>
      <c r="M45" s="8" t="s">
        <v>137</v>
      </c>
    </row>
    <row r="46" spans="1:13" ht="24.95" customHeight="1" x14ac:dyDescent="0.15">
      <c r="A46" s="3" t="s">
        <v>116</v>
      </c>
      <c r="B46" s="3" t="s">
        <v>117</v>
      </c>
      <c r="C46" s="3" t="s">
        <v>2</v>
      </c>
      <c r="D46" s="3" t="s">
        <v>70</v>
      </c>
      <c r="E46" s="3">
        <v>95.5</v>
      </c>
      <c r="F46" s="3">
        <v>76.5</v>
      </c>
      <c r="G46" s="3">
        <v>172</v>
      </c>
      <c r="H46" s="4">
        <f t="shared" si="3"/>
        <v>17.2</v>
      </c>
      <c r="I46" s="3">
        <v>81</v>
      </c>
      <c r="J46" s="6">
        <f t="shared" si="4"/>
        <v>32.4</v>
      </c>
      <c r="K46" s="4">
        <f t="shared" si="5"/>
        <v>49.599999999999994</v>
      </c>
      <c r="L46" s="9">
        <v>4</v>
      </c>
      <c r="M46" s="9" t="s">
        <v>136</v>
      </c>
    </row>
    <row r="47" spans="1:13" ht="24.95" customHeight="1" x14ac:dyDescent="0.15">
      <c r="A47" s="3" t="s">
        <v>75</v>
      </c>
      <c r="B47" s="3" t="s">
        <v>76</v>
      </c>
      <c r="C47" s="3" t="s">
        <v>2</v>
      </c>
      <c r="D47" s="3" t="s">
        <v>70</v>
      </c>
      <c r="E47" s="3">
        <v>92</v>
      </c>
      <c r="F47" s="3">
        <v>86</v>
      </c>
      <c r="G47" s="3">
        <v>178</v>
      </c>
      <c r="H47" s="4">
        <f t="shared" si="3"/>
        <v>17.8</v>
      </c>
      <c r="I47" s="5">
        <v>76</v>
      </c>
      <c r="J47" s="6">
        <f t="shared" si="4"/>
        <v>30.400000000000002</v>
      </c>
      <c r="K47" s="4">
        <f t="shared" si="5"/>
        <v>48.2</v>
      </c>
      <c r="L47" s="9">
        <v>5</v>
      </c>
      <c r="M47" s="9" t="s">
        <v>136</v>
      </c>
    </row>
    <row r="48" spans="1:13" ht="24.95" customHeight="1" x14ac:dyDescent="0.15">
      <c r="A48" s="3" t="s">
        <v>71</v>
      </c>
      <c r="B48" s="3" t="s">
        <v>72</v>
      </c>
      <c r="C48" s="3" t="s">
        <v>2</v>
      </c>
      <c r="D48" s="3" t="s">
        <v>70</v>
      </c>
      <c r="E48" s="3">
        <v>95</v>
      </c>
      <c r="F48" s="3">
        <v>90</v>
      </c>
      <c r="G48" s="3">
        <v>185</v>
      </c>
      <c r="H48" s="4">
        <f t="shared" si="3"/>
        <v>18.5</v>
      </c>
      <c r="I48" s="5">
        <v>73</v>
      </c>
      <c r="J48" s="6">
        <f t="shared" si="4"/>
        <v>29.200000000000003</v>
      </c>
      <c r="K48" s="4">
        <f t="shared" si="5"/>
        <v>47.7</v>
      </c>
      <c r="L48" s="9">
        <v>6</v>
      </c>
      <c r="M48" s="9" t="s">
        <v>136</v>
      </c>
    </row>
    <row r="49" spans="1:13" ht="24.95" customHeight="1" x14ac:dyDescent="0.15">
      <c r="A49" s="3" t="s">
        <v>73</v>
      </c>
      <c r="B49" s="3" t="s">
        <v>74</v>
      </c>
      <c r="C49" s="3" t="s">
        <v>2</v>
      </c>
      <c r="D49" s="3" t="s">
        <v>70</v>
      </c>
      <c r="E49" s="3">
        <v>85.5</v>
      </c>
      <c r="F49" s="3">
        <v>94</v>
      </c>
      <c r="G49" s="3">
        <v>179.5</v>
      </c>
      <c r="H49" s="4">
        <f t="shared" si="3"/>
        <v>17.95</v>
      </c>
      <c r="I49" s="5">
        <v>73</v>
      </c>
      <c r="J49" s="6">
        <f t="shared" si="4"/>
        <v>29.200000000000003</v>
      </c>
      <c r="K49" s="4">
        <f t="shared" si="5"/>
        <v>47.150000000000006</v>
      </c>
      <c r="L49" s="9">
        <v>7</v>
      </c>
      <c r="M49" s="9" t="s">
        <v>136</v>
      </c>
    </row>
    <row r="50" spans="1:13" ht="24.95" customHeight="1" x14ac:dyDescent="0.15">
      <c r="A50" s="3" t="s">
        <v>120</v>
      </c>
      <c r="B50" s="3" t="s">
        <v>121</v>
      </c>
      <c r="C50" s="3" t="s">
        <v>2</v>
      </c>
      <c r="D50" s="3" t="s">
        <v>70</v>
      </c>
      <c r="E50" s="3">
        <v>92</v>
      </c>
      <c r="F50" s="3">
        <v>79.5</v>
      </c>
      <c r="G50" s="3">
        <v>171.5</v>
      </c>
      <c r="H50" s="4">
        <f t="shared" si="3"/>
        <v>17.149999999999999</v>
      </c>
      <c r="I50" s="3">
        <v>72</v>
      </c>
      <c r="J50" s="6">
        <f t="shared" si="4"/>
        <v>28.8</v>
      </c>
      <c r="K50" s="4">
        <f t="shared" si="5"/>
        <v>45.95</v>
      </c>
      <c r="L50" s="9">
        <v>8</v>
      </c>
      <c r="M50" s="9" t="s">
        <v>136</v>
      </c>
    </row>
    <row r="51" spans="1:13" ht="24.95" customHeight="1" x14ac:dyDescent="0.15">
      <c r="A51" s="3" t="s">
        <v>79</v>
      </c>
      <c r="B51" s="3" t="s">
        <v>80</v>
      </c>
      <c r="C51" s="3" t="s">
        <v>2</v>
      </c>
      <c r="D51" s="3" t="s">
        <v>70</v>
      </c>
      <c r="E51" s="3">
        <v>81.5</v>
      </c>
      <c r="F51" s="3">
        <v>95</v>
      </c>
      <c r="G51" s="3">
        <v>176.5</v>
      </c>
      <c r="H51" s="4">
        <f t="shared" si="3"/>
        <v>17.649999999999999</v>
      </c>
      <c r="I51" s="5" t="s">
        <v>124</v>
      </c>
      <c r="J51" s="5" t="s">
        <v>124</v>
      </c>
      <c r="K51" s="5" t="s">
        <v>124</v>
      </c>
      <c r="L51" s="12" t="s">
        <v>124</v>
      </c>
      <c r="M51" s="9" t="s">
        <v>136</v>
      </c>
    </row>
    <row r="52" spans="1:13" ht="24.95" customHeight="1" x14ac:dyDescent="0.15">
      <c r="A52" s="3" t="s">
        <v>122</v>
      </c>
      <c r="B52" s="3" t="s">
        <v>123</v>
      </c>
      <c r="C52" s="3" t="s">
        <v>2</v>
      </c>
      <c r="D52" s="3" t="s">
        <v>70</v>
      </c>
      <c r="E52" s="3">
        <v>78</v>
      </c>
      <c r="F52" s="3">
        <v>93</v>
      </c>
      <c r="G52" s="3">
        <v>171</v>
      </c>
      <c r="H52" s="4">
        <f t="shared" si="3"/>
        <v>17.099999999999998</v>
      </c>
      <c r="I52" s="3" t="s">
        <v>124</v>
      </c>
      <c r="J52" s="3" t="s">
        <v>124</v>
      </c>
      <c r="K52" s="3" t="s">
        <v>124</v>
      </c>
      <c r="L52" s="9" t="s">
        <v>124</v>
      </c>
      <c r="M52" s="9" t="s">
        <v>136</v>
      </c>
    </row>
  </sheetData>
  <sortState ref="A2:K50">
    <sortCondition descending="1" ref="D2:D50"/>
    <sortCondition descending="1" ref="K2:K50"/>
  </sortState>
  <mergeCells count="10">
    <mergeCell ref="L2:L3"/>
    <mergeCell ref="M2:M3"/>
    <mergeCell ref="A1:M1"/>
    <mergeCell ref="E2:H2"/>
    <mergeCell ref="I2:J2"/>
    <mergeCell ref="K2:K3"/>
    <mergeCell ref="A2:A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6" sqref="G6"/>
    </sheetView>
  </sheetViews>
  <sheetFormatPr defaultRowHeight="13.5" x14ac:dyDescent="0.15"/>
  <sheetData>
    <row r="1" spans="1:9" ht="32.25" customHeight="1" x14ac:dyDescent="0.15">
      <c r="A1" s="14" t="s">
        <v>143</v>
      </c>
      <c r="B1" s="14"/>
      <c r="C1" s="14"/>
      <c r="D1" s="14"/>
      <c r="E1" s="14"/>
      <c r="F1" s="14"/>
      <c r="G1" s="14"/>
      <c r="H1" s="14"/>
      <c r="I1" s="14"/>
    </row>
    <row r="2" spans="1:9" ht="24" x14ac:dyDescent="0.15">
      <c r="A2" s="2" t="s">
        <v>98</v>
      </c>
      <c r="B2" s="2" t="s">
        <v>99</v>
      </c>
      <c r="C2" s="2" t="s">
        <v>100</v>
      </c>
      <c r="D2" s="2" t="s">
        <v>101</v>
      </c>
      <c r="E2" s="2" t="s">
        <v>102</v>
      </c>
      <c r="F2" s="2" t="s">
        <v>103</v>
      </c>
      <c r="G2" s="2" t="s">
        <v>104</v>
      </c>
      <c r="H2" s="2" t="s">
        <v>105</v>
      </c>
      <c r="I2" s="2" t="s">
        <v>148</v>
      </c>
    </row>
    <row r="3" spans="1:9" ht="37.5" customHeight="1" x14ac:dyDescent="0.15">
      <c r="A3" s="9" t="s">
        <v>83</v>
      </c>
      <c r="B3" s="9" t="s">
        <v>84</v>
      </c>
      <c r="C3" s="9" t="s">
        <v>2</v>
      </c>
      <c r="D3" s="9" t="s">
        <v>85</v>
      </c>
      <c r="E3" s="9">
        <v>83.5</v>
      </c>
      <c r="F3" s="9">
        <v>90.5</v>
      </c>
      <c r="G3" s="9">
        <v>174</v>
      </c>
      <c r="H3" s="9">
        <v>1</v>
      </c>
      <c r="I3" s="9" t="s">
        <v>139</v>
      </c>
    </row>
    <row r="4" spans="1:9" ht="37.5" customHeight="1" x14ac:dyDescent="0.15">
      <c r="A4" s="9" t="s">
        <v>86</v>
      </c>
      <c r="B4" s="9" t="s">
        <v>87</v>
      </c>
      <c r="C4" s="9" t="s">
        <v>2</v>
      </c>
      <c r="D4" s="9" t="s">
        <v>85</v>
      </c>
      <c r="E4" s="9">
        <v>82</v>
      </c>
      <c r="F4" s="9">
        <v>86.5</v>
      </c>
      <c r="G4" s="9">
        <v>168.5</v>
      </c>
      <c r="H4" s="9">
        <v>2</v>
      </c>
      <c r="I4" s="9" t="s">
        <v>139</v>
      </c>
    </row>
    <row r="5" spans="1:9" ht="37.5" customHeight="1" x14ac:dyDescent="0.15">
      <c r="A5" s="9" t="s">
        <v>88</v>
      </c>
      <c r="B5" s="9" t="s">
        <v>89</v>
      </c>
      <c r="C5" s="9" t="s">
        <v>2</v>
      </c>
      <c r="D5" s="9" t="s">
        <v>85</v>
      </c>
      <c r="E5" s="9">
        <v>58.5</v>
      </c>
      <c r="F5" s="9">
        <v>90</v>
      </c>
      <c r="G5" s="9">
        <v>148.5</v>
      </c>
      <c r="H5" s="9">
        <v>4</v>
      </c>
      <c r="I5" s="9" t="s">
        <v>139</v>
      </c>
    </row>
    <row r="6" spans="1:9" ht="37.5" customHeight="1" x14ac:dyDescent="0.15">
      <c r="A6" s="9" t="s">
        <v>90</v>
      </c>
      <c r="B6" s="9" t="s">
        <v>91</v>
      </c>
      <c r="C6" s="9" t="s">
        <v>2</v>
      </c>
      <c r="D6" s="9" t="s">
        <v>85</v>
      </c>
      <c r="E6" s="9">
        <v>79</v>
      </c>
      <c r="F6" s="9">
        <v>60</v>
      </c>
      <c r="G6" s="9">
        <v>139</v>
      </c>
      <c r="H6" s="9">
        <v>6</v>
      </c>
      <c r="I6" s="9" t="s">
        <v>139</v>
      </c>
    </row>
    <row r="7" spans="1:9" ht="37.5" customHeight="1" x14ac:dyDescent="0.15">
      <c r="A7" s="9" t="s">
        <v>144</v>
      </c>
      <c r="B7" s="9" t="s">
        <v>145</v>
      </c>
      <c r="C7" s="9" t="s">
        <v>2</v>
      </c>
      <c r="D7" s="9" t="s">
        <v>85</v>
      </c>
      <c r="E7" s="9">
        <v>62</v>
      </c>
      <c r="F7" s="9">
        <v>76</v>
      </c>
      <c r="G7" s="9">
        <v>138</v>
      </c>
      <c r="H7" s="9">
        <v>7</v>
      </c>
      <c r="I7" s="9" t="s">
        <v>135</v>
      </c>
    </row>
    <row r="8" spans="1:9" ht="37.5" customHeight="1" x14ac:dyDescent="0.15">
      <c r="A8" s="9" t="s">
        <v>146</v>
      </c>
      <c r="B8" s="9" t="s">
        <v>147</v>
      </c>
      <c r="C8" s="9" t="s">
        <v>2</v>
      </c>
      <c r="D8" s="9" t="s">
        <v>85</v>
      </c>
      <c r="E8" s="9">
        <v>74.5</v>
      </c>
      <c r="F8" s="9">
        <v>57</v>
      </c>
      <c r="G8" s="9">
        <v>131.5</v>
      </c>
      <c r="H8" s="9">
        <v>8</v>
      </c>
      <c r="I8" s="9" t="s">
        <v>135</v>
      </c>
    </row>
    <row r="9" spans="1:9" ht="37.5" customHeight="1" x14ac:dyDescent="0.15">
      <c r="A9" s="11" t="s">
        <v>92</v>
      </c>
      <c r="B9" s="11" t="s">
        <v>93</v>
      </c>
      <c r="C9" s="11" t="s">
        <v>2</v>
      </c>
      <c r="D9" s="11" t="s">
        <v>94</v>
      </c>
      <c r="E9" s="11">
        <v>75.5</v>
      </c>
      <c r="F9" s="11">
        <v>100.5</v>
      </c>
      <c r="G9" s="11">
        <v>176</v>
      </c>
      <c r="H9" s="11">
        <v>1</v>
      </c>
      <c r="I9" s="9" t="s">
        <v>139</v>
      </c>
    </row>
    <row r="10" spans="1:9" ht="37.5" customHeight="1" x14ac:dyDescent="0.15">
      <c r="A10" s="9" t="s">
        <v>95</v>
      </c>
      <c r="B10" s="9" t="s">
        <v>96</v>
      </c>
      <c r="C10" s="9" t="s">
        <v>2</v>
      </c>
      <c r="D10" s="9" t="s">
        <v>97</v>
      </c>
      <c r="E10" s="9">
        <v>62</v>
      </c>
      <c r="F10" s="9">
        <v>50.5</v>
      </c>
      <c r="G10" s="9">
        <v>112.5</v>
      </c>
      <c r="H10" s="9">
        <v>1</v>
      </c>
      <c r="I10" s="9" t="s">
        <v>139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面试名单</vt:lpstr>
      <vt:lpstr>试教名单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2020-01-08T03:58:23Z</dcterms:modified>
</cp:coreProperties>
</file>