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F3岗位考生名单" sheetId="1" r:id="rId1"/>
  </sheets>
  <definedNames>
    <definedName name="_xlnm._FilterDatabase" localSheetId="0" hidden="1">F3岗位考生名单!$A$3:$G$13</definedName>
    <definedName name="_xlnm.Print_Titles" localSheetId="0">F3岗位考生名单!$2:$3</definedName>
  </definedNames>
  <calcPr calcId="144525"/>
</workbook>
</file>

<file path=xl/sharedStrings.xml><?xml version="1.0" encoding="utf-8"?>
<sst xmlns="http://schemas.openxmlformats.org/spreadsheetml/2006/main" count="49" uniqueCount="40">
  <si>
    <t>附件1：</t>
  </si>
  <si>
    <t>岑巩县人民法院2020年公开招聘合同制司法辅助人员（协勤）
入围面试考生综合成绩排名及入围体检考生名单</t>
  </si>
  <si>
    <t>名次</t>
  </si>
  <si>
    <t>姓名</t>
  </si>
  <si>
    <t>准考证号</t>
  </si>
  <si>
    <t>报考岗位代码</t>
  </si>
  <si>
    <t>笔试成绩</t>
  </si>
  <si>
    <t>技能测试成绩</t>
  </si>
  <si>
    <t>面试成绩</t>
  </si>
  <si>
    <t>笔试成绩折算30%</t>
  </si>
  <si>
    <t>技能测试成绩折算30%</t>
  </si>
  <si>
    <t>面试成绩折算40%</t>
  </si>
  <si>
    <t>加分</t>
  </si>
  <si>
    <t>综合成绩</t>
  </si>
  <si>
    <t>入围体检
情况</t>
  </si>
  <si>
    <t>备注</t>
  </si>
  <si>
    <t>杨晨</t>
  </si>
  <si>
    <t>2020F2009</t>
  </si>
  <si>
    <t>F2</t>
  </si>
  <si>
    <t>67</t>
  </si>
  <si>
    <t>入围</t>
  </si>
  <si>
    <t>洪小月</t>
  </si>
  <si>
    <t>2020F2014</t>
  </si>
  <si>
    <t>62</t>
  </si>
  <si>
    <t>袁晓钰</t>
  </si>
  <si>
    <t>2020F2017</t>
  </si>
  <si>
    <t>73</t>
  </si>
  <si>
    <t>吴晋懿</t>
  </si>
  <si>
    <t>2020F3001</t>
  </si>
  <si>
    <t>F3</t>
  </si>
  <si>
    <t>杨宇</t>
  </si>
  <si>
    <t>2020F3018</t>
  </si>
  <si>
    <t>杨彦</t>
  </si>
  <si>
    <t>2020F3033</t>
  </si>
  <si>
    <t>杨文君</t>
  </si>
  <si>
    <t>2020F3023</t>
  </si>
  <si>
    <t>汪慧</t>
  </si>
  <si>
    <t>2020F3027</t>
  </si>
  <si>
    <t>陈金烛</t>
  </si>
  <si>
    <t>2020F3004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</si>
</sst>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M3" sqref="M3"/>
    </sheetView>
  </sheetViews>
  <sheetFormatPr defaultColWidth="9" defaultRowHeight="13.5"/>
  <cols>
    <col min="1" max="1" width="4.875" customWidth="1"/>
    <col min="2" max="2" width="7.25" customWidth="1"/>
    <col min="3" max="4" width="10.625" customWidth="1"/>
    <col min="5" max="5" width="10.625" style="3" customWidth="1"/>
    <col min="6" max="7" width="10.625" customWidth="1"/>
    <col min="8" max="8" width="9.675" customWidth="1"/>
    <col min="9" max="9" width="12.9416666666667" customWidth="1"/>
    <col min="10" max="13" width="10.625" customWidth="1"/>
  </cols>
  <sheetData>
    <row r="1" ht="14.25" spans="1:1">
      <c r="A1" s="4" t="s">
        <v>0</v>
      </c>
    </row>
    <row r="2" ht="6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42" customHeight="1" spans="1:14">
      <c r="A3" s="6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19" t="s">
        <v>14</v>
      </c>
      <c r="N3" s="9" t="s">
        <v>15</v>
      </c>
    </row>
    <row r="4" s="1" customFormat="1" ht="30" customHeight="1" spans="1:16">
      <c r="A4" s="10">
        <v>1</v>
      </c>
      <c r="B4" s="11" t="s">
        <v>16</v>
      </c>
      <c r="C4" s="11" t="s">
        <v>17</v>
      </c>
      <c r="D4" s="12" t="s">
        <v>18</v>
      </c>
      <c r="E4" s="13" t="s">
        <v>19</v>
      </c>
      <c r="F4" s="11">
        <v>94.9</v>
      </c>
      <c r="G4" s="11">
        <v>81.2</v>
      </c>
      <c r="H4" s="11">
        <f>E4*0.3</f>
        <v>20.1</v>
      </c>
      <c r="I4" s="11">
        <f>F4*0.3</f>
        <v>28.47</v>
      </c>
      <c r="J4" s="11">
        <f>G4*0.4</f>
        <v>32.48</v>
      </c>
      <c r="K4" s="11">
        <v>0</v>
      </c>
      <c r="L4" s="11">
        <f>H4+I4+J4+K4</f>
        <v>81.05</v>
      </c>
      <c r="M4" s="11" t="s">
        <v>20</v>
      </c>
      <c r="N4" s="11"/>
      <c r="P4" s="20"/>
    </row>
    <row r="5" s="1" customFormat="1" ht="30" customHeight="1" spans="1:14">
      <c r="A5" s="10">
        <v>2</v>
      </c>
      <c r="B5" s="11" t="s">
        <v>21</v>
      </c>
      <c r="C5" s="11" t="s">
        <v>22</v>
      </c>
      <c r="D5" s="12" t="s">
        <v>18</v>
      </c>
      <c r="E5" s="13" t="s">
        <v>23</v>
      </c>
      <c r="F5" s="11">
        <v>97.3</v>
      </c>
      <c r="G5" s="11">
        <v>80.2</v>
      </c>
      <c r="H5" s="11">
        <f>E5*0.3</f>
        <v>18.6</v>
      </c>
      <c r="I5" s="11">
        <f>F5*0.3</f>
        <v>29.19</v>
      </c>
      <c r="J5" s="11">
        <f>G5*0.4</f>
        <v>32.08</v>
      </c>
      <c r="K5" s="11">
        <v>0</v>
      </c>
      <c r="L5" s="11">
        <f>H5+I5+J5+K5</f>
        <v>79.87</v>
      </c>
      <c r="M5" s="11"/>
      <c r="N5" s="11"/>
    </row>
    <row r="6" s="1" customFormat="1" ht="30" customHeight="1" spans="1:14">
      <c r="A6" s="10">
        <v>3</v>
      </c>
      <c r="B6" s="11" t="s">
        <v>24</v>
      </c>
      <c r="C6" s="11" t="s">
        <v>25</v>
      </c>
      <c r="D6" s="12" t="s">
        <v>18</v>
      </c>
      <c r="E6" s="13" t="s">
        <v>26</v>
      </c>
      <c r="F6" s="11">
        <v>89.9</v>
      </c>
      <c r="G6" s="11">
        <v>75.4</v>
      </c>
      <c r="H6" s="11">
        <f>E6*0.3</f>
        <v>21.9</v>
      </c>
      <c r="I6" s="11">
        <f>F6*0.3</f>
        <v>26.97</v>
      </c>
      <c r="J6" s="11">
        <f>G6*0.4</f>
        <v>30.16</v>
      </c>
      <c r="K6" s="11">
        <v>0</v>
      </c>
      <c r="L6" s="11">
        <f>H6+I6+J6+K6</f>
        <v>79.03</v>
      </c>
      <c r="M6" s="11"/>
      <c r="N6" s="11"/>
    </row>
    <row r="7" s="1" customFormat="1" ht="9" customHeight="1" spans="1:14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21"/>
    </row>
    <row r="8" s="2" customFormat="1" ht="30" customHeight="1" spans="1:14">
      <c r="A8" s="10">
        <v>1</v>
      </c>
      <c r="B8" s="11" t="s">
        <v>27</v>
      </c>
      <c r="C8" s="11" t="s">
        <v>28</v>
      </c>
      <c r="D8" s="11" t="s">
        <v>29</v>
      </c>
      <c r="E8" s="16">
        <v>84</v>
      </c>
      <c r="F8" s="11">
        <v>95.6</v>
      </c>
      <c r="G8" s="11">
        <v>84</v>
      </c>
      <c r="H8" s="11">
        <f t="shared" ref="H8:H13" si="0">E8*0.3</f>
        <v>25.2</v>
      </c>
      <c r="I8" s="11">
        <f t="shared" ref="I8:I13" si="1">F8*0.3</f>
        <v>28.68</v>
      </c>
      <c r="J8" s="11">
        <f t="shared" ref="J8:J13" si="2">G8*0.4</f>
        <v>33.6</v>
      </c>
      <c r="K8" s="11">
        <v>1</v>
      </c>
      <c r="L8" s="11">
        <f t="shared" ref="L8:L13" si="3">H8+I8+J8+K8</f>
        <v>88.48</v>
      </c>
      <c r="M8" s="11" t="s">
        <v>20</v>
      </c>
      <c r="N8" s="11"/>
    </row>
    <row r="9" s="2" customFormat="1" ht="30" customHeight="1" spans="1:14">
      <c r="A9" s="10">
        <v>2</v>
      </c>
      <c r="B9" s="11" t="s">
        <v>30</v>
      </c>
      <c r="C9" s="11" t="s">
        <v>31</v>
      </c>
      <c r="D9" s="11" t="s">
        <v>29</v>
      </c>
      <c r="E9" s="16">
        <v>62</v>
      </c>
      <c r="F9" s="11">
        <v>98.6</v>
      </c>
      <c r="G9" s="11">
        <v>89.4</v>
      </c>
      <c r="H9" s="11">
        <f t="shared" si="0"/>
        <v>18.6</v>
      </c>
      <c r="I9" s="11">
        <f t="shared" si="1"/>
        <v>29.58</v>
      </c>
      <c r="J9" s="11">
        <f t="shared" si="2"/>
        <v>35.76</v>
      </c>
      <c r="K9" s="11">
        <v>1</v>
      </c>
      <c r="L9" s="11">
        <f t="shared" si="3"/>
        <v>84.94</v>
      </c>
      <c r="M9" s="11" t="s">
        <v>20</v>
      </c>
      <c r="N9" s="11"/>
    </row>
    <row r="10" s="2" customFormat="1" ht="30" customHeight="1" spans="1:14">
      <c r="A10" s="10">
        <v>3</v>
      </c>
      <c r="B10" s="17" t="s">
        <v>32</v>
      </c>
      <c r="C10" s="17" t="s">
        <v>33</v>
      </c>
      <c r="D10" s="17" t="s">
        <v>29</v>
      </c>
      <c r="E10" s="18">
        <v>70</v>
      </c>
      <c r="F10" s="17">
        <v>95.5</v>
      </c>
      <c r="G10" s="11">
        <v>82</v>
      </c>
      <c r="H10" s="11">
        <f t="shared" si="0"/>
        <v>21</v>
      </c>
      <c r="I10" s="11">
        <f t="shared" si="1"/>
        <v>28.65</v>
      </c>
      <c r="J10" s="11">
        <f t="shared" si="2"/>
        <v>32.8</v>
      </c>
      <c r="K10" s="11">
        <v>1</v>
      </c>
      <c r="L10" s="11">
        <f t="shared" si="3"/>
        <v>83.45</v>
      </c>
      <c r="M10" s="11"/>
      <c r="N10" s="11"/>
    </row>
    <row r="11" s="2" customFormat="1" ht="30" customHeight="1" spans="1:14">
      <c r="A11" s="10">
        <v>4</v>
      </c>
      <c r="B11" s="11" t="s">
        <v>34</v>
      </c>
      <c r="C11" s="11" t="s">
        <v>35</v>
      </c>
      <c r="D11" s="11" t="s">
        <v>29</v>
      </c>
      <c r="E11" s="16">
        <v>69</v>
      </c>
      <c r="F11" s="11">
        <v>97.7</v>
      </c>
      <c r="G11" s="11">
        <v>75.4</v>
      </c>
      <c r="H11" s="11">
        <f t="shared" si="0"/>
        <v>20.7</v>
      </c>
      <c r="I11" s="11">
        <f t="shared" si="1"/>
        <v>29.31</v>
      </c>
      <c r="J11" s="11">
        <f t="shared" si="2"/>
        <v>30.16</v>
      </c>
      <c r="K11" s="11">
        <v>1</v>
      </c>
      <c r="L11" s="11">
        <f t="shared" si="3"/>
        <v>81.17</v>
      </c>
      <c r="M11" s="11"/>
      <c r="N11" s="11"/>
    </row>
    <row r="12" s="2" customFormat="1" ht="30" customHeight="1" spans="1:14">
      <c r="A12" s="10">
        <v>5</v>
      </c>
      <c r="B12" s="11" t="s">
        <v>36</v>
      </c>
      <c r="C12" s="11" t="s">
        <v>37</v>
      </c>
      <c r="D12" s="11" t="s">
        <v>29</v>
      </c>
      <c r="E12" s="16">
        <v>79</v>
      </c>
      <c r="F12" s="11">
        <v>81.5</v>
      </c>
      <c r="G12" s="11">
        <v>77.8</v>
      </c>
      <c r="H12" s="11">
        <f t="shared" si="0"/>
        <v>23.7</v>
      </c>
      <c r="I12" s="11">
        <f t="shared" si="1"/>
        <v>24.45</v>
      </c>
      <c r="J12" s="11">
        <f t="shared" si="2"/>
        <v>31.12</v>
      </c>
      <c r="K12" s="11">
        <v>1</v>
      </c>
      <c r="L12" s="11">
        <f t="shared" si="3"/>
        <v>80.27</v>
      </c>
      <c r="M12" s="11"/>
      <c r="N12" s="11"/>
    </row>
    <row r="13" s="2" customFormat="1" ht="30" customHeight="1" spans="1:14">
      <c r="A13" s="10">
        <v>6</v>
      </c>
      <c r="B13" s="11" t="s">
        <v>38</v>
      </c>
      <c r="C13" s="11" t="s">
        <v>39</v>
      </c>
      <c r="D13" s="11" t="s">
        <v>29</v>
      </c>
      <c r="E13" s="16">
        <v>67</v>
      </c>
      <c r="F13" s="11">
        <v>91.4</v>
      </c>
      <c r="G13" s="11">
        <v>69</v>
      </c>
      <c r="H13" s="11">
        <f t="shared" si="0"/>
        <v>20.1</v>
      </c>
      <c r="I13" s="11">
        <f t="shared" si="1"/>
        <v>27.42</v>
      </c>
      <c r="J13" s="11">
        <f t="shared" si="2"/>
        <v>27.6</v>
      </c>
      <c r="K13" s="11">
        <v>1</v>
      </c>
      <c r="L13" s="11">
        <f t="shared" si="3"/>
        <v>76.12</v>
      </c>
      <c r="M13" s="11"/>
      <c r="N13" s="11"/>
    </row>
  </sheetData>
  <sheetProtection password="DF12" sheet="1" selectLockedCells="1" selectUnlockedCells="1" objects="1"/>
  <mergeCells count="2">
    <mergeCell ref="A2:N2"/>
    <mergeCell ref="A7:N7"/>
  </mergeCells>
  <pageMargins left="0.511805555555556" right="0.118055555555556" top="0.629861111111111" bottom="0.786805555555556" header="0.236111111111111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F3岗位考生名单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2020-04-17T11:21:00Z</dcterms:created>
  <dcterms:modified xsi:type="dcterms:W3CDTF">2020-04-29T07:24:01Z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