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65"/>
  </bookViews>
  <sheets>
    <sheet name="附件1.综合成绩统计表" sheetId="22" r:id="rId1"/>
  </sheets>
  <definedNames>
    <definedName name="_xlnm._FilterDatabase" localSheetId="0" hidden="1">附件1.综合成绩统计表!$A$4:$O$844</definedName>
    <definedName name="_xlnm.Print_Titles" localSheetId="0">附件1.综合成绩统计表!$2:$4</definedName>
  </definedNames>
  <calcPr calcId="125725"/>
</workbook>
</file>

<file path=xl/calcChain.xml><?xml version="1.0" encoding="utf-8"?>
<calcChain xmlns="http://schemas.openxmlformats.org/spreadsheetml/2006/main">
  <c r="M844" i="22"/>
  <c r="L844"/>
  <c r="K844"/>
  <c r="H844"/>
  <c r="M843"/>
  <c r="L843"/>
  <c r="K843"/>
  <c r="H843"/>
  <c r="M842"/>
  <c r="L842"/>
  <c r="K842"/>
  <c r="H842"/>
  <c r="M841"/>
  <c r="L841"/>
  <c r="K841"/>
  <c r="H841"/>
  <c r="M840"/>
  <c r="L840"/>
  <c r="K840"/>
  <c r="H840"/>
  <c r="M839"/>
  <c r="L839"/>
  <c r="K839"/>
  <c r="H839"/>
  <c r="M838"/>
  <c r="L838"/>
  <c r="K838"/>
  <c r="H838"/>
  <c r="M837"/>
  <c r="L837"/>
  <c r="K837"/>
  <c r="H837"/>
  <c r="M836"/>
  <c r="L836"/>
  <c r="K836"/>
  <c r="H836"/>
  <c r="M835"/>
  <c r="L835"/>
  <c r="K835"/>
  <c r="H835"/>
  <c r="M834"/>
  <c r="L834"/>
  <c r="K834"/>
  <c r="H834"/>
  <c r="M833"/>
  <c r="L833"/>
  <c r="K833"/>
  <c r="H833"/>
  <c r="M832"/>
  <c r="L832"/>
  <c r="K832"/>
  <c r="H832"/>
  <c r="M831"/>
  <c r="L831"/>
  <c r="K831"/>
  <c r="H831"/>
  <c r="M830"/>
  <c r="L830"/>
  <c r="K830"/>
  <c r="H830"/>
  <c r="M829"/>
  <c r="L829"/>
  <c r="K829"/>
  <c r="H829"/>
  <c r="M828"/>
  <c r="L828"/>
  <c r="K828"/>
  <c r="H828"/>
  <c r="M827"/>
  <c r="L827"/>
  <c r="K827"/>
  <c r="H827"/>
  <c r="M826"/>
  <c r="L826"/>
  <c r="K826"/>
  <c r="H826"/>
  <c r="M825"/>
  <c r="L825"/>
  <c r="K825"/>
  <c r="H825"/>
  <c r="M824"/>
  <c r="L824"/>
  <c r="K824"/>
  <c r="H824"/>
  <c r="M823"/>
  <c r="L823"/>
  <c r="K823"/>
  <c r="H823"/>
  <c r="M822"/>
  <c r="L822"/>
  <c r="K822"/>
  <c r="H822"/>
  <c r="M821"/>
  <c r="L821"/>
  <c r="K821"/>
  <c r="H821"/>
  <c r="M820"/>
  <c r="L820"/>
  <c r="K820"/>
  <c r="H820"/>
  <c r="M819"/>
  <c r="L819"/>
  <c r="K819"/>
  <c r="H819"/>
  <c r="M818"/>
  <c r="L818"/>
  <c r="K818"/>
  <c r="H818"/>
  <c r="M817"/>
  <c r="L817"/>
  <c r="K817"/>
  <c r="H817"/>
  <c r="M816"/>
  <c r="L816"/>
  <c r="K816"/>
  <c r="H816"/>
  <c r="M815"/>
  <c r="L815"/>
  <c r="K815"/>
  <c r="H815"/>
  <c r="M814"/>
  <c r="L814"/>
  <c r="K814"/>
  <c r="H814"/>
  <c r="M813"/>
  <c r="L813"/>
  <c r="K813"/>
  <c r="H813"/>
  <c r="M812"/>
  <c r="L812"/>
  <c r="K812"/>
  <c r="H812"/>
  <c r="M811"/>
  <c r="L811"/>
  <c r="K811"/>
  <c r="H811"/>
  <c r="M810"/>
  <c r="L810"/>
  <c r="K810"/>
  <c r="H810"/>
  <c r="M809"/>
  <c r="L809"/>
  <c r="K809"/>
  <c r="H809"/>
  <c r="M808"/>
  <c r="L808"/>
  <c r="K808"/>
  <c r="H808"/>
  <c r="M807"/>
  <c r="L807"/>
  <c r="K807"/>
  <c r="H807"/>
  <c r="M806"/>
  <c r="L806"/>
  <c r="K806"/>
  <c r="H806"/>
  <c r="M805"/>
  <c r="L805"/>
  <c r="K805"/>
  <c r="H805"/>
  <c r="M804"/>
  <c r="L804"/>
  <c r="K804"/>
  <c r="H804"/>
  <c r="M803"/>
  <c r="L803"/>
  <c r="K803"/>
  <c r="H803"/>
  <c r="M802"/>
  <c r="L802"/>
  <c r="K802"/>
  <c r="H802"/>
  <c r="M801"/>
  <c r="L801"/>
  <c r="K801"/>
  <c r="H801"/>
  <c r="M800"/>
  <c r="L800"/>
  <c r="K800"/>
  <c r="H800"/>
  <c r="M799"/>
  <c r="L799"/>
  <c r="K799"/>
  <c r="H799"/>
  <c r="M798"/>
  <c r="L798"/>
  <c r="K798"/>
  <c r="H798"/>
  <c r="M797"/>
  <c r="L797"/>
  <c r="K797"/>
  <c r="H797"/>
  <c r="M796"/>
  <c r="L796"/>
  <c r="K796"/>
  <c r="H796"/>
  <c r="M795"/>
  <c r="L795"/>
  <c r="K795"/>
  <c r="H795"/>
  <c r="M794"/>
  <c r="L794"/>
  <c r="K794"/>
  <c r="H794"/>
  <c r="M793"/>
  <c r="L793"/>
  <c r="K793"/>
  <c r="H793"/>
  <c r="M792"/>
  <c r="L792"/>
  <c r="K792"/>
  <c r="H792"/>
  <c r="M791"/>
  <c r="L791"/>
  <c r="K791"/>
  <c r="H791"/>
  <c r="M790"/>
  <c r="L790"/>
  <c r="K790"/>
  <c r="H790"/>
  <c r="M789"/>
  <c r="L789"/>
  <c r="K789"/>
  <c r="H789"/>
  <c r="M788"/>
  <c r="L788"/>
  <c r="K788"/>
  <c r="H788"/>
  <c r="M787"/>
  <c r="L787"/>
  <c r="K787"/>
  <c r="H787"/>
  <c r="M786"/>
  <c r="L786"/>
  <c r="K786"/>
  <c r="H786"/>
  <c r="M785"/>
  <c r="L785"/>
  <c r="K785"/>
  <c r="H785"/>
  <c r="M784"/>
  <c r="L784"/>
  <c r="K784"/>
  <c r="H784"/>
  <c r="M783"/>
  <c r="L783"/>
  <c r="K783"/>
  <c r="H783"/>
  <c r="M782"/>
  <c r="L782"/>
  <c r="K782"/>
  <c r="H782"/>
  <c r="M781"/>
  <c r="L781"/>
  <c r="K781"/>
  <c r="H781"/>
  <c r="M780"/>
  <c r="L780"/>
  <c r="K780"/>
  <c r="H780"/>
  <c r="M779"/>
  <c r="L779"/>
  <c r="K779"/>
  <c r="H779"/>
  <c r="M778"/>
  <c r="L778"/>
  <c r="K778"/>
  <c r="H778"/>
  <c r="M777"/>
  <c r="L777"/>
  <c r="K777"/>
  <c r="H777"/>
  <c r="M776"/>
  <c r="L776"/>
  <c r="K776"/>
  <c r="H776"/>
  <c r="M775"/>
  <c r="L775"/>
  <c r="K775"/>
  <c r="H775"/>
  <c r="M774"/>
  <c r="L774"/>
  <c r="K774"/>
  <c r="H774"/>
  <c r="M773"/>
  <c r="L773"/>
  <c r="K773"/>
  <c r="H773"/>
  <c r="M772"/>
  <c r="L772"/>
  <c r="K772"/>
  <c r="H772"/>
  <c r="M771"/>
  <c r="L771"/>
  <c r="K771"/>
  <c r="H771"/>
  <c r="M770"/>
  <c r="L770"/>
  <c r="K770"/>
  <c r="H770"/>
  <c r="M769"/>
  <c r="L769"/>
  <c r="K769"/>
  <c r="H769"/>
  <c r="M768"/>
  <c r="L768"/>
  <c r="K768"/>
  <c r="H768"/>
  <c r="M767"/>
  <c r="L767"/>
  <c r="K767"/>
  <c r="H767"/>
  <c r="M766"/>
  <c r="L766"/>
  <c r="K766"/>
  <c r="H766"/>
  <c r="M765"/>
  <c r="L765"/>
  <c r="K765"/>
  <c r="H765"/>
  <c r="M764"/>
  <c r="L764"/>
  <c r="K764"/>
  <c r="H764"/>
  <c r="M763"/>
  <c r="L763"/>
  <c r="K763"/>
  <c r="H763"/>
  <c r="M762"/>
  <c r="L762"/>
  <c r="K762"/>
  <c r="H762"/>
  <c r="M761"/>
  <c r="L761"/>
  <c r="K761"/>
  <c r="H761"/>
  <c r="M760"/>
  <c r="L760"/>
  <c r="K760"/>
  <c r="H760"/>
  <c r="M759"/>
  <c r="L759"/>
  <c r="K759"/>
  <c r="H759"/>
  <c r="M758"/>
  <c r="L758"/>
  <c r="K758"/>
  <c r="H758"/>
  <c r="M757"/>
  <c r="L757"/>
  <c r="K757"/>
  <c r="H757"/>
  <c r="M756"/>
  <c r="L756"/>
  <c r="K756"/>
  <c r="H756"/>
  <c r="M755"/>
  <c r="L755"/>
  <c r="K755"/>
  <c r="H755"/>
  <c r="M754"/>
  <c r="L754"/>
  <c r="K754"/>
  <c r="H754"/>
  <c r="M753"/>
  <c r="L753"/>
  <c r="K753"/>
  <c r="H753"/>
  <c r="M752"/>
  <c r="L752"/>
  <c r="K752"/>
  <c r="H752"/>
  <c r="M751"/>
  <c r="L751"/>
  <c r="K751"/>
  <c r="H751"/>
  <c r="M750"/>
  <c r="L750"/>
  <c r="K750"/>
  <c r="H750"/>
  <c r="M749"/>
  <c r="L749"/>
  <c r="K749"/>
  <c r="H749"/>
  <c r="M748"/>
  <c r="L748"/>
  <c r="K748"/>
  <c r="H748"/>
  <c r="M747"/>
  <c r="L747"/>
  <c r="K747"/>
  <c r="H747"/>
  <c r="M746"/>
  <c r="L746"/>
  <c r="K746"/>
  <c r="H746"/>
  <c r="M745"/>
  <c r="L745"/>
  <c r="K745"/>
  <c r="H745"/>
  <c r="M744"/>
  <c r="L744"/>
  <c r="K744"/>
  <c r="H744"/>
  <c r="M743"/>
  <c r="L743"/>
  <c r="K743"/>
  <c r="H743"/>
  <c r="M742"/>
  <c r="L742"/>
  <c r="K742"/>
  <c r="H742"/>
  <c r="M741"/>
  <c r="L741"/>
  <c r="K741"/>
  <c r="H741"/>
  <c r="M740"/>
  <c r="L740"/>
  <c r="K740"/>
  <c r="H740"/>
  <c r="M739"/>
  <c r="L739"/>
  <c r="K739"/>
  <c r="H739"/>
  <c r="M738"/>
  <c r="L738"/>
  <c r="K738"/>
  <c r="H738"/>
  <c r="M737"/>
  <c r="L737"/>
  <c r="K737"/>
  <c r="H737"/>
  <c r="M736"/>
  <c r="L736"/>
  <c r="K736"/>
  <c r="H736"/>
  <c r="M735"/>
  <c r="L735"/>
  <c r="K735"/>
  <c r="H735"/>
  <c r="M734"/>
  <c r="L734"/>
  <c r="K734"/>
  <c r="H734"/>
  <c r="M733"/>
  <c r="L733"/>
  <c r="K733"/>
  <c r="H733"/>
  <c r="M732"/>
  <c r="L732"/>
  <c r="K732"/>
  <c r="H732"/>
  <c r="M731"/>
  <c r="L731"/>
  <c r="K731"/>
  <c r="H731"/>
  <c r="M730"/>
  <c r="L730"/>
  <c r="K730"/>
  <c r="H730"/>
  <c r="M729"/>
  <c r="L729"/>
  <c r="K729"/>
  <c r="H729"/>
  <c r="M728"/>
  <c r="L728"/>
  <c r="K728"/>
  <c r="H728"/>
  <c r="M727"/>
  <c r="L727"/>
  <c r="K727"/>
  <c r="H727"/>
  <c r="M726"/>
  <c r="L726"/>
  <c r="K726"/>
  <c r="H726"/>
  <c r="M725"/>
  <c r="L725"/>
  <c r="K725"/>
  <c r="H725"/>
  <c r="M724"/>
  <c r="L724"/>
  <c r="K724"/>
  <c r="H724"/>
  <c r="M723"/>
  <c r="L723"/>
  <c r="K723"/>
  <c r="H723"/>
  <c r="M722"/>
  <c r="L722"/>
  <c r="K722"/>
  <c r="H722"/>
  <c r="M721"/>
  <c r="L721"/>
  <c r="K721"/>
  <c r="H721"/>
  <c r="M720"/>
  <c r="L720"/>
  <c r="K720"/>
  <c r="H720"/>
  <c r="M719"/>
  <c r="L719"/>
  <c r="K719"/>
  <c r="H719"/>
  <c r="M718"/>
  <c r="L718"/>
  <c r="K718"/>
  <c r="H718"/>
  <c r="M717"/>
  <c r="L717"/>
  <c r="K717"/>
  <c r="H717"/>
  <c r="M716"/>
  <c r="L716"/>
  <c r="K716"/>
  <c r="H716"/>
  <c r="M715"/>
  <c r="L715"/>
  <c r="K715"/>
  <c r="H715"/>
  <c r="M714"/>
  <c r="L714"/>
  <c r="K714"/>
  <c r="H714"/>
  <c r="M713"/>
  <c r="L713"/>
  <c r="K713"/>
  <c r="H713"/>
  <c r="M712"/>
  <c r="L712"/>
  <c r="K712"/>
  <c r="H712"/>
  <c r="M711"/>
  <c r="L711"/>
  <c r="K711"/>
  <c r="H711"/>
  <c r="M710"/>
  <c r="L710"/>
  <c r="K710"/>
  <c r="H710"/>
  <c r="M709"/>
  <c r="L709"/>
  <c r="K709"/>
  <c r="H709"/>
  <c r="M708"/>
  <c r="L708"/>
  <c r="K708"/>
  <c r="H708"/>
  <c r="M707"/>
  <c r="L707"/>
  <c r="K707"/>
  <c r="H707"/>
  <c r="M706"/>
  <c r="L706"/>
  <c r="K706"/>
  <c r="H706"/>
  <c r="M705"/>
  <c r="L705"/>
  <c r="K705"/>
  <c r="H705"/>
  <c r="M704"/>
  <c r="L704"/>
  <c r="K704"/>
  <c r="H704"/>
  <c r="M703"/>
  <c r="L703"/>
  <c r="K703"/>
  <c r="H703"/>
  <c r="M702"/>
  <c r="L702"/>
  <c r="K702"/>
  <c r="H702"/>
  <c r="M701"/>
  <c r="L701"/>
  <c r="K701"/>
  <c r="H701"/>
  <c r="M700"/>
  <c r="L700"/>
  <c r="K700"/>
  <c r="H700"/>
  <c r="M699"/>
  <c r="L699"/>
  <c r="K699"/>
  <c r="H699"/>
  <c r="M698"/>
  <c r="L698"/>
  <c r="K698"/>
  <c r="H698"/>
  <c r="M697"/>
  <c r="L697"/>
  <c r="K697"/>
  <c r="H697"/>
  <c r="M696"/>
  <c r="L696"/>
  <c r="K696"/>
  <c r="H696"/>
  <c r="M695"/>
  <c r="L695"/>
  <c r="K695"/>
  <c r="H695"/>
  <c r="M694"/>
  <c r="L694"/>
  <c r="K694"/>
  <c r="H694"/>
  <c r="M693"/>
  <c r="L693"/>
  <c r="K693"/>
  <c r="H693"/>
  <c r="M692"/>
  <c r="L692"/>
  <c r="K692"/>
  <c r="H692"/>
  <c r="M691"/>
  <c r="L691"/>
  <c r="K691"/>
  <c r="H691"/>
  <c r="M690"/>
  <c r="L690"/>
  <c r="K690"/>
  <c r="H690"/>
  <c r="M689"/>
  <c r="L689"/>
  <c r="K689"/>
  <c r="H689"/>
  <c r="M688"/>
  <c r="L688"/>
  <c r="K688"/>
  <c r="H688"/>
  <c r="M687"/>
  <c r="L687"/>
  <c r="K687"/>
  <c r="H687"/>
  <c r="M686"/>
  <c r="L686"/>
  <c r="K686"/>
  <c r="H686"/>
  <c r="M685"/>
  <c r="L685"/>
  <c r="K685"/>
  <c r="H685"/>
  <c r="M684"/>
  <c r="L684"/>
  <c r="K684"/>
  <c r="H684"/>
  <c r="M683"/>
  <c r="L683"/>
  <c r="K683"/>
  <c r="H683"/>
  <c r="M682"/>
  <c r="L682"/>
  <c r="K682"/>
  <c r="H682"/>
  <c r="M681"/>
  <c r="L681"/>
  <c r="K681"/>
  <c r="H681"/>
  <c r="M680"/>
  <c r="L680"/>
  <c r="K680"/>
  <c r="H680"/>
  <c r="M679"/>
  <c r="L679"/>
  <c r="K679"/>
  <c r="H679"/>
  <c r="M678"/>
  <c r="L678"/>
  <c r="K678"/>
  <c r="H678"/>
  <c r="M677"/>
  <c r="L677"/>
  <c r="K677"/>
  <c r="H677"/>
  <c r="M676"/>
  <c r="L676"/>
  <c r="K676"/>
  <c r="H676"/>
  <c r="M675"/>
  <c r="L675"/>
  <c r="K675"/>
  <c r="H675"/>
  <c r="M674"/>
  <c r="L674"/>
  <c r="K674"/>
  <c r="H674"/>
  <c r="M673"/>
  <c r="L673"/>
  <c r="K673"/>
  <c r="H673"/>
  <c r="M672"/>
  <c r="L672"/>
  <c r="K672"/>
  <c r="H672"/>
  <c r="M671"/>
  <c r="L671"/>
  <c r="K671"/>
  <c r="H671"/>
  <c r="M670"/>
  <c r="L670"/>
  <c r="K670"/>
  <c r="H670"/>
  <c r="M669"/>
  <c r="L669"/>
  <c r="K669"/>
  <c r="H669"/>
  <c r="M668"/>
  <c r="L668"/>
  <c r="K668"/>
  <c r="H668"/>
  <c r="M667"/>
  <c r="L667"/>
  <c r="K667"/>
  <c r="H667"/>
  <c r="M666"/>
  <c r="L666"/>
  <c r="K666"/>
  <c r="H666"/>
  <c r="M665"/>
  <c r="L665"/>
  <c r="K665"/>
  <c r="H665"/>
  <c r="M664"/>
  <c r="L664"/>
  <c r="K664"/>
  <c r="H664"/>
  <c r="M663"/>
  <c r="L663"/>
  <c r="K663"/>
  <c r="H663"/>
  <c r="M662"/>
  <c r="L662"/>
  <c r="K662"/>
  <c r="H662"/>
  <c r="M661"/>
  <c r="L661"/>
  <c r="K661"/>
  <c r="H661"/>
  <c r="M660"/>
  <c r="L660"/>
  <c r="K660"/>
  <c r="H660"/>
  <c r="M659"/>
  <c r="L659"/>
  <c r="K659"/>
  <c r="H659"/>
  <c r="M658"/>
  <c r="L658"/>
  <c r="K658"/>
  <c r="H658"/>
  <c r="M657"/>
  <c r="L657"/>
  <c r="K657"/>
  <c r="H657"/>
  <c r="M656"/>
  <c r="L656"/>
  <c r="K656"/>
  <c r="H656"/>
  <c r="M655"/>
  <c r="L655"/>
  <c r="K655"/>
  <c r="H655"/>
  <c r="M654"/>
  <c r="L654"/>
  <c r="K654"/>
  <c r="H654"/>
  <c r="M653"/>
  <c r="L653"/>
  <c r="K653"/>
  <c r="H653"/>
  <c r="M652"/>
  <c r="L652"/>
  <c r="K652"/>
  <c r="H652"/>
  <c r="M651"/>
  <c r="L651"/>
  <c r="K651"/>
  <c r="H651"/>
  <c r="M650"/>
  <c r="L650"/>
  <c r="K650"/>
  <c r="H650"/>
  <c r="M649"/>
  <c r="L649"/>
  <c r="K649"/>
  <c r="H649"/>
  <c r="M648"/>
  <c r="L648"/>
  <c r="K648"/>
  <c r="H648"/>
  <c r="M647"/>
  <c r="L647"/>
  <c r="K647"/>
  <c r="H647"/>
  <c r="M646"/>
  <c r="L646"/>
  <c r="K646"/>
  <c r="H646"/>
  <c r="M645"/>
  <c r="L645"/>
  <c r="K645"/>
  <c r="H645"/>
  <c r="M644"/>
  <c r="L644"/>
  <c r="K644"/>
  <c r="H644"/>
  <c r="M643"/>
  <c r="L643"/>
  <c r="K643"/>
  <c r="H643"/>
  <c r="M642"/>
  <c r="L642"/>
  <c r="K642"/>
  <c r="H642"/>
  <c r="M641"/>
  <c r="L641"/>
  <c r="K641"/>
  <c r="H641"/>
  <c r="M640"/>
  <c r="L640"/>
  <c r="K640"/>
  <c r="H640"/>
  <c r="M639"/>
  <c r="L639"/>
  <c r="K639"/>
  <c r="H639"/>
  <c r="M638"/>
  <c r="L638"/>
  <c r="K638"/>
  <c r="H638"/>
  <c r="M637"/>
  <c r="L637"/>
  <c r="K637"/>
  <c r="H637"/>
  <c r="M636"/>
  <c r="L636"/>
  <c r="K636"/>
  <c r="H636"/>
  <c r="M635"/>
  <c r="L635"/>
  <c r="K635"/>
  <c r="H635"/>
  <c r="M634"/>
  <c r="L634"/>
  <c r="K634"/>
  <c r="H634"/>
  <c r="M633"/>
  <c r="L633"/>
  <c r="K633"/>
  <c r="H633"/>
  <c r="M632"/>
  <c r="L632"/>
  <c r="K632"/>
  <c r="H632"/>
  <c r="M631"/>
  <c r="L631"/>
  <c r="K631"/>
  <c r="H631"/>
  <c r="M630"/>
  <c r="L630"/>
  <c r="K630"/>
  <c r="H630"/>
  <c r="M629"/>
  <c r="L629"/>
  <c r="K629"/>
  <c r="H629"/>
  <c r="M628"/>
  <c r="L628"/>
  <c r="K628"/>
  <c r="H628"/>
  <c r="M627"/>
  <c r="L627"/>
  <c r="K627"/>
  <c r="H627"/>
  <c r="M626"/>
  <c r="L626"/>
  <c r="K626"/>
  <c r="H626"/>
  <c r="M625"/>
  <c r="L625"/>
  <c r="K625"/>
  <c r="H625"/>
  <c r="M624"/>
  <c r="L624"/>
  <c r="K624"/>
  <c r="H624"/>
  <c r="M623"/>
  <c r="L623"/>
  <c r="K623"/>
  <c r="H623"/>
  <c r="M622"/>
  <c r="L622"/>
  <c r="K622"/>
  <c r="H622"/>
  <c r="M621"/>
  <c r="L621"/>
  <c r="K621"/>
  <c r="H621"/>
  <c r="M620"/>
  <c r="L620"/>
  <c r="K620"/>
  <c r="H620"/>
  <c r="M619"/>
  <c r="L619"/>
  <c r="K619"/>
  <c r="H619"/>
  <c r="M618"/>
  <c r="L618"/>
  <c r="K618"/>
  <c r="H618"/>
  <c r="M617"/>
  <c r="L617"/>
  <c r="K617"/>
  <c r="H617"/>
  <c r="M616"/>
  <c r="L616"/>
  <c r="K616"/>
  <c r="H616"/>
  <c r="M615"/>
  <c r="L615"/>
  <c r="K615"/>
  <c r="H615"/>
  <c r="M614"/>
  <c r="L614"/>
  <c r="K614"/>
  <c r="H614"/>
  <c r="M613"/>
  <c r="L613"/>
  <c r="K613"/>
  <c r="H613"/>
  <c r="M612"/>
  <c r="L612"/>
  <c r="K612"/>
  <c r="H612"/>
  <c r="M611"/>
  <c r="L611"/>
  <c r="K611"/>
  <c r="H611"/>
  <c r="M610"/>
  <c r="L610"/>
  <c r="K610"/>
  <c r="H610"/>
  <c r="M609"/>
  <c r="L609"/>
  <c r="K609"/>
  <c r="H609"/>
  <c r="M608"/>
  <c r="L608"/>
  <c r="K608"/>
  <c r="H608"/>
  <c r="M607"/>
  <c r="L607"/>
  <c r="K607"/>
  <c r="H607"/>
  <c r="M606"/>
  <c r="L606"/>
  <c r="K606"/>
  <c r="H606"/>
  <c r="M605"/>
  <c r="L605"/>
  <c r="K605"/>
  <c r="H605"/>
  <c r="M604"/>
  <c r="L604"/>
  <c r="K604"/>
  <c r="H604"/>
  <c r="M603"/>
  <c r="L603"/>
  <c r="K603"/>
  <c r="H603"/>
  <c r="M602"/>
  <c r="L602"/>
  <c r="K602"/>
  <c r="H602"/>
  <c r="M601"/>
  <c r="L601"/>
  <c r="K601"/>
  <c r="H601"/>
  <c r="M600"/>
  <c r="L600"/>
  <c r="K600"/>
  <c r="H600"/>
  <c r="M599"/>
  <c r="L599"/>
  <c r="K599"/>
  <c r="H599"/>
  <c r="M598"/>
  <c r="L598"/>
  <c r="K598"/>
  <c r="H598"/>
  <c r="M597"/>
  <c r="L597"/>
  <c r="K597"/>
  <c r="H597"/>
  <c r="M596"/>
  <c r="L596"/>
  <c r="K596"/>
  <c r="H596"/>
  <c r="M595"/>
  <c r="L595"/>
  <c r="K595"/>
  <c r="H595"/>
  <c r="M594"/>
  <c r="L594"/>
  <c r="K594"/>
  <c r="H594"/>
  <c r="M593"/>
  <c r="L593"/>
  <c r="K593"/>
  <c r="H593"/>
  <c r="M592"/>
  <c r="L592"/>
  <c r="K592"/>
  <c r="H592"/>
  <c r="M591"/>
  <c r="L591"/>
  <c r="K591"/>
  <c r="H591"/>
  <c r="M590"/>
  <c r="L590"/>
  <c r="K590"/>
  <c r="H590"/>
  <c r="M589"/>
  <c r="L589"/>
  <c r="K589"/>
  <c r="H589"/>
  <c r="M588"/>
  <c r="L588"/>
  <c r="K588"/>
  <c r="H588"/>
  <c r="M587"/>
  <c r="L587"/>
  <c r="K587"/>
  <c r="H587"/>
  <c r="M586"/>
  <c r="L586"/>
  <c r="K586"/>
  <c r="H586"/>
  <c r="M585"/>
  <c r="L585"/>
  <c r="K585"/>
  <c r="H585"/>
  <c r="M584"/>
  <c r="L584"/>
  <c r="K584"/>
  <c r="H584"/>
  <c r="M583"/>
  <c r="L583"/>
  <c r="K583"/>
  <c r="H583"/>
  <c r="M582"/>
  <c r="L582"/>
  <c r="K582"/>
  <c r="H582"/>
  <c r="M581"/>
  <c r="L581"/>
  <c r="K581"/>
  <c r="H581"/>
  <c r="M580"/>
  <c r="L580"/>
  <c r="K580"/>
  <c r="H580"/>
  <c r="M579"/>
  <c r="L579"/>
  <c r="K579"/>
  <c r="H579"/>
  <c r="M578"/>
  <c r="L578"/>
  <c r="K578"/>
  <c r="H578"/>
  <c r="M577"/>
  <c r="L577"/>
  <c r="K577"/>
  <c r="H577"/>
  <c r="M576"/>
  <c r="L576"/>
  <c r="K576"/>
  <c r="H576"/>
  <c r="M575"/>
  <c r="L575"/>
  <c r="K575"/>
  <c r="H575"/>
  <c r="M574"/>
  <c r="L574"/>
  <c r="K574"/>
  <c r="H574"/>
  <c r="M573"/>
  <c r="L573"/>
  <c r="K573"/>
  <c r="H573"/>
  <c r="M572"/>
  <c r="L572"/>
  <c r="K572"/>
  <c r="H572"/>
  <c r="M571"/>
  <c r="L571"/>
  <c r="K571"/>
  <c r="H571"/>
  <c r="M570"/>
  <c r="L570"/>
  <c r="K570"/>
  <c r="H570"/>
  <c r="M569"/>
  <c r="L569"/>
  <c r="K569"/>
  <c r="H569"/>
  <c r="M568"/>
  <c r="L568"/>
  <c r="K568"/>
  <c r="H568"/>
  <c r="M567"/>
  <c r="L567"/>
  <c r="K567"/>
  <c r="H567"/>
  <c r="M566"/>
  <c r="L566"/>
  <c r="K566"/>
  <c r="H566"/>
  <c r="M565"/>
  <c r="L565"/>
  <c r="K565"/>
  <c r="H565"/>
  <c r="M564"/>
  <c r="L564"/>
  <c r="K564"/>
  <c r="H564"/>
  <c r="M563"/>
  <c r="L563"/>
  <c r="K563"/>
  <c r="H563"/>
  <c r="M562"/>
  <c r="L562"/>
  <c r="K562"/>
  <c r="H562"/>
  <c r="M561"/>
  <c r="L561"/>
  <c r="K561"/>
  <c r="H561"/>
  <c r="M560"/>
  <c r="L560"/>
  <c r="K560"/>
  <c r="H560"/>
  <c r="M559"/>
  <c r="L559"/>
  <c r="K559"/>
  <c r="H559"/>
  <c r="M558"/>
  <c r="L558"/>
  <c r="K558"/>
  <c r="H558"/>
  <c r="M557"/>
  <c r="L557"/>
  <c r="K557"/>
  <c r="H557"/>
  <c r="M556"/>
  <c r="L556"/>
  <c r="K556"/>
  <c r="H556"/>
  <c r="M555"/>
  <c r="L555"/>
  <c r="K555"/>
  <c r="H555"/>
  <c r="M554"/>
  <c r="L554"/>
  <c r="K554"/>
  <c r="H554"/>
  <c r="M553"/>
  <c r="L553"/>
  <c r="K553"/>
  <c r="H553"/>
  <c r="M552"/>
  <c r="L552"/>
  <c r="K552"/>
  <c r="H552"/>
  <c r="M551"/>
  <c r="L551"/>
  <c r="K551"/>
  <c r="H551"/>
  <c r="M550"/>
  <c r="L550"/>
  <c r="K550"/>
  <c r="H550"/>
  <c r="M549"/>
  <c r="L549"/>
  <c r="K549"/>
  <c r="H549"/>
  <c r="M548"/>
  <c r="L548"/>
  <c r="K548"/>
  <c r="H548"/>
  <c r="M547"/>
  <c r="L547"/>
  <c r="K547"/>
  <c r="H547"/>
  <c r="M546"/>
  <c r="L546"/>
  <c r="K546"/>
  <c r="H546"/>
  <c r="M545"/>
  <c r="L545"/>
  <c r="K545"/>
  <c r="H545"/>
  <c r="M544"/>
  <c r="L544"/>
  <c r="K544"/>
  <c r="H544"/>
  <c r="M543"/>
  <c r="L543"/>
  <c r="K543"/>
  <c r="H543"/>
  <c r="M542"/>
  <c r="L542"/>
  <c r="K542"/>
  <c r="H542"/>
  <c r="M541"/>
  <c r="L541"/>
  <c r="K541"/>
  <c r="H541"/>
  <c r="M540"/>
  <c r="L540"/>
  <c r="K540"/>
  <c r="H540"/>
  <c r="M539"/>
  <c r="L539"/>
  <c r="K539"/>
  <c r="H539"/>
  <c r="M538"/>
  <c r="L538"/>
  <c r="K538"/>
  <c r="H538"/>
  <c r="M537"/>
  <c r="L537"/>
  <c r="K537"/>
  <c r="H537"/>
  <c r="M536"/>
  <c r="L536"/>
  <c r="K536"/>
  <c r="H536"/>
  <c r="M535"/>
  <c r="L535"/>
  <c r="K535"/>
  <c r="H535"/>
  <c r="M534"/>
  <c r="L534"/>
  <c r="K534"/>
  <c r="H534"/>
  <c r="M533"/>
  <c r="L533"/>
  <c r="K533"/>
  <c r="H533"/>
  <c r="M532"/>
  <c r="L532"/>
  <c r="K532"/>
  <c r="H532"/>
  <c r="M531"/>
  <c r="L531"/>
  <c r="K531"/>
  <c r="H531"/>
  <c r="M530"/>
  <c r="L530"/>
  <c r="K530"/>
  <c r="H530"/>
  <c r="M529"/>
  <c r="L529"/>
  <c r="K529"/>
  <c r="H529"/>
  <c r="M528"/>
  <c r="L528"/>
  <c r="K528"/>
  <c r="H528"/>
  <c r="M527"/>
  <c r="L527"/>
  <c r="K527"/>
  <c r="H527"/>
  <c r="M526"/>
  <c r="L526"/>
  <c r="K526"/>
  <c r="H526"/>
  <c r="M525"/>
  <c r="L525"/>
  <c r="K525"/>
  <c r="H525"/>
  <c r="M524"/>
  <c r="L524"/>
  <c r="K524"/>
  <c r="H524"/>
  <c r="M523"/>
  <c r="L523"/>
  <c r="K523"/>
  <c r="H523"/>
  <c r="M522"/>
  <c r="L522"/>
  <c r="K522"/>
  <c r="H522"/>
  <c r="M521"/>
  <c r="L521"/>
  <c r="K521"/>
  <c r="H521"/>
  <c r="M520"/>
  <c r="L520"/>
  <c r="K520"/>
  <c r="H520"/>
  <c r="M519"/>
  <c r="L519"/>
  <c r="K519"/>
  <c r="H519"/>
  <c r="M518"/>
  <c r="L518"/>
  <c r="K518"/>
  <c r="H518"/>
  <c r="M517"/>
  <c r="L517"/>
  <c r="K517"/>
  <c r="H517"/>
  <c r="M516"/>
  <c r="L516"/>
  <c r="K516"/>
  <c r="H516"/>
  <c r="M515"/>
  <c r="L515"/>
  <c r="K515"/>
  <c r="H515"/>
  <c r="M514"/>
  <c r="L514"/>
  <c r="K514"/>
  <c r="H514"/>
  <c r="M513"/>
  <c r="L513"/>
  <c r="K513"/>
  <c r="H513"/>
  <c r="M512"/>
  <c r="L512"/>
  <c r="K512"/>
  <c r="H512"/>
  <c r="M511"/>
  <c r="L511"/>
  <c r="K511"/>
  <c r="H511"/>
  <c r="M510"/>
  <c r="L510"/>
  <c r="K510"/>
  <c r="H510"/>
  <c r="M509"/>
  <c r="L509"/>
  <c r="K509"/>
  <c r="H509"/>
  <c r="M508"/>
  <c r="L508"/>
  <c r="K508"/>
  <c r="H508"/>
  <c r="M507"/>
  <c r="L507"/>
  <c r="K507"/>
  <c r="H507"/>
  <c r="M506"/>
  <c r="L506"/>
  <c r="K506"/>
  <c r="H506"/>
  <c r="M505"/>
  <c r="L505"/>
  <c r="K505"/>
  <c r="H505"/>
  <c r="M504"/>
  <c r="L504"/>
  <c r="K504"/>
  <c r="H504"/>
  <c r="M503"/>
  <c r="L503"/>
  <c r="K503"/>
  <c r="H503"/>
  <c r="M502"/>
  <c r="L502"/>
  <c r="K502"/>
  <c r="H502"/>
  <c r="M501"/>
  <c r="L501"/>
  <c r="K501"/>
  <c r="H501"/>
  <c r="M500"/>
  <c r="L500"/>
  <c r="K500"/>
  <c r="H500"/>
  <c r="M499"/>
  <c r="L499"/>
  <c r="K499"/>
  <c r="H499"/>
  <c r="M498"/>
  <c r="L498"/>
  <c r="K498"/>
  <c r="H498"/>
  <c r="M497"/>
  <c r="L497"/>
  <c r="K497"/>
  <c r="H497"/>
  <c r="M496"/>
  <c r="L496"/>
  <c r="K496"/>
  <c r="H496"/>
  <c r="M495"/>
  <c r="L495"/>
  <c r="K495"/>
  <c r="H495"/>
  <c r="M494"/>
  <c r="L494"/>
  <c r="K494"/>
  <c r="H494"/>
  <c r="M493"/>
  <c r="L493"/>
  <c r="K493"/>
  <c r="H493"/>
  <c r="M492"/>
  <c r="L492"/>
  <c r="K492"/>
  <c r="H492"/>
  <c r="M491"/>
  <c r="L491"/>
  <c r="K491"/>
  <c r="H491"/>
  <c r="M490"/>
  <c r="L490"/>
  <c r="K490"/>
  <c r="H490"/>
  <c r="M489"/>
  <c r="L489"/>
  <c r="K489"/>
  <c r="H489"/>
  <c r="M488"/>
  <c r="L488"/>
  <c r="K488"/>
  <c r="H488"/>
  <c r="M487"/>
  <c r="L487"/>
  <c r="K487"/>
  <c r="H487"/>
  <c r="M486"/>
  <c r="L486"/>
  <c r="K486"/>
  <c r="H486"/>
  <c r="M485"/>
  <c r="L485"/>
  <c r="K485"/>
  <c r="H485"/>
  <c r="M484"/>
  <c r="L484"/>
  <c r="K484"/>
  <c r="H484"/>
  <c r="M483"/>
  <c r="L483"/>
  <c r="K483"/>
  <c r="H483"/>
  <c r="M482"/>
  <c r="L482"/>
  <c r="K482"/>
  <c r="H482"/>
  <c r="M481"/>
  <c r="L481"/>
  <c r="K481"/>
  <c r="H481"/>
  <c r="M480"/>
  <c r="L480"/>
  <c r="K480"/>
  <c r="H480"/>
  <c r="M479"/>
  <c r="L479"/>
  <c r="K479"/>
  <c r="H479"/>
  <c r="M478"/>
  <c r="L478"/>
  <c r="K478"/>
  <c r="H478"/>
  <c r="M477"/>
  <c r="L477"/>
  <c r="K477"/>
  <c r="H477"/>
  <c r="M476"/>
  <c r="L476"/>
  <c r="K476"/>
  <c r="H476"/>
  <c r="M475"/>
  <c r="L475"/>
  <c r="K475"/>
  <c r="H475"/>
  <c r="M474"/>
  <c r="L474"/>
  <c r="K474"/>
  <c r="H474"/>
  <c r="M473"/>
  <c r="L473"/>
  <c r="K473"/>
  <c r="H473"/>
  <c r="M472"/>
  <c r="L472"/>
  <c r="K472"/>
  <c r="H472"/>
  <c r="M471"/>
  <c r="L471"/>
  <c r="K471"/>
  <c r="H471"/>
  <c r="M470"/>
  <c r="L470"/>
  <c r="K470"/>
  <c r="H470"/>
  <c r="M469"/>
  <c r="L469"/>
  <c r="K469"/>
  <c r="H469"/>
  <c r="M468"/>
  <c r="L468"/>
  <c r="K468"/>
  <c r="H468"/>
  <c r="M467"/>
  <c r="L467"/>
  <c r="K467"/>
  <c r="H467"/>
  <c r="M466"/>
  <c r="L466"/>
  <c r="K466"/>
  <c r="H466"/>
  <c r="M465"/>
  <c r="L465"/>
  <c r="K465"/>
  <c r="H465"/>
  <c r="M464"/>
  <c r="L464"/>
  <c r="K464"/>
  <c r="H464"/>
  <c r="M463"/>
  <c r="L463"/>
  <c r="K463"/>
  <c r="H463"/>
  <c r="M462"/>
  <c r="L462"/>
  <c r="K462"/>
  <c r="H462"/>
  <c r="M461"/>
  <c r="L461"/>
  <c r="K461"/>
  <c r="H461"/>
  <c r="M460"/>
  <c r="L460"/>
  <c r="K460"/>
  <c r="H460"/>
  <c r="M459"/>
  <c r="L459"/>
  <c r="K459"/>
  <c r="H459"/>
  <c r="M458"/>
  <c r="L458"/>
  <c r="K458"/>
  <c r="H458"/>
  <c r="M457"/>
  <c r="L457"/>
  <c r="K457"/>
  <c r="H457"/>
  <c r="M456"/>
  <c r="L456"/>
  <c r="K456"/>
  <c r="H456"/>
  <c r="M455"/>
  <c r="L455"/>
  <c r="K455"/>
  <c r="H455"/>
  <c r="M454"/>
  <c r="L454"/>
  <c r="K454"/>
  <c r="H454"/>
  <c r="M453"/>
  <c r="L453"/>
  <c r="K453"/>
  <c r="H453"/>
  <c r="M452"/>
  <c r="L452"/>
  <c r="K452"/>
  <c r="H452"/>
  <c r="M451"/>
  <c r="L451"/>
  <c r="K451"/>
  <c r="H451"/>
  <c r="M450"/>
  <c r="L450"/>
  <c r="K450"/>
  <c r="H450"/>
  <c r="M449"/>
  <c r="L449"/>
  <c r="K449"/>
  <c r="H449"/>
  <c r="M448"/>
  <c r="L448"/>
  <c r="K448"/>
  <c r="H448"/>
  <c r="M447"/>
  <c r="L447"/>
  <c r="K447"/>
  <c r="H447"/>
  <c r="M446"/>
  <c r="L446"/>
  <c r="K446"/>
  <c r="H446"/>
  <c r="M445"/>
  <c r="L445"/>
  <c r="K445"/>
  <c r="H445"/>
  <c r="M444"/>
  <c r="L444"/>
  <c r="K444"/>
  <c r="H444"/>
  <c r="M443"/>
  <c r="L443"/>
  <c r="K443"/>
  <c r="H443"/>
  <c r="M442"/>
  <c r="L442"/>
  <c r="K442"/>
  <c r="H442"/>
  <c r="M441"/>
  <c r="L441"/>
  <c r="K441"/>
  <c r="H441"/>
  <c r="M440"/>
  <c r="L440"/>
  <c r="K440"/>
  <c r="H440"/>
  <c r="M439"/>
  <c r="L439"/>
  <c r="K439"/>
  <c r="H439"/>
  <c r="M438"/>
  <c r="L438"/>
  <c r="K438"/>
  <c r="H438"/>
  <c r="M437"/>
  <c r="L437"/>
  <c r="K437"/>
  <c r="H437"/>
  <c r="M436"/>
  <c r="L436"/>
  <c r="K436"/>
  <c r="H436"/>
  <c r="M435"/>
  <c r="L435"/>
  <c r="K435"/>
  <c r="H435"/>
  <c r="M434"/>
  <c r="L434"/>
  <c r="K434"/>
  <c r="H434"/>
  <c r="M433"/>
  <c r="L433"/>
  <c r="K433"/>
  <c r="H433"/>
  <c r="M432"/>
  <c r="L432"/>
  <c r="K432"/>
  <c r="H432"/>
  <c r="M431"/>
  <c r="L431"/>
  <c r="K431"/>
  <c r="H431"/>
  <c r="M430"/>
  <c r="L430"/>
  <c r="K430"/>
  <c r="H430"/>
  <c r="M429"/>
  <c r="L429"/>
  <c r="K429"/>
  <c r="H429"/>
  <c r="M428"/>
  <c r="L428"/>
  <c r="K428"/>
  <c r="H428"/>
  <c r="M427"/>
  <c r="L427"/>
  <c r="K427"/>
  <c r="H427"/>
  <c r="M426"/>
  <c r="L426"/>
  <c r="K426"/>
  <c r="H426"/>
  <c r="M425"/>
  <c r="L425"/>
  <c r="K425"/>
  <c r="H425"/>
  <c r="M424"/>
  <c r="L424"/>
  <c r="K424"/>
  <c r="H424"/>
  <c r="M423"/>
  <c r="L423"/>
  <c r="K423"/>
  <c r="H423"/>
  <c r="M422"/>
  <c r="L422"/>
  <c r="K422"/>
  <c r="H422"/>
  <c r="M421"/>
  <c r="L421"/>
  <c r="K421"/>
  <c r="H421"/>
  <c r="M420"/>
  <c r="L420"/>
  <c r="K420"/>
  <c r="H420"/>
  <c r="M419"/>
  <c r="L419"/>
  <c r="K419"/>
  <c r="H419"/>
  <c r="M418"/>
  <c r="L418"/>
  <c r="K418"/>
  <c r="H418"/>
  <c r="M417"/>
  <c r="L417"/>
  <c r="K417"/>
  <c r="H417"/>
  <c r="M416"/>
  <c r="L416"/>
  <c r="K416"/>
  <c r="H416"/>
  <c r="M415"/>
  <c r="L415"/>
  <c r="K415"/>
  <c r="H415"/>
  <c r="M414"/>
  <c r="L414"/>
  <c r="K414"/>
  <c r="H414"/>
  <c r="M413"/>
  <c r="L413"/>
  <c r="K413"/>
  <c r="H413"/>
  <c r="M412"/>
  <c r="L412"/>
  <c r="K412"/>
  <c r="H412"/>
  <c r="M411"/>
  <c r="L411"/>
  <c r="K411"/>
  <c r="H411"/>
  <c r="M410"/>
  <c r="L410"/>
  <c r="K410"/>
  <c r="H410"/>
  <c r="M409"/>
  <c r="L409"/>
  <c r="K409"/>
  <c r="H409"/>
  <c r="M408"/>
  <c r="L408"/>
  <c r="K408"/>
  <c r="H408"/>
  <c r="M407"/>
  <c r="L407"/>
  <c r="K407"/>
  <c r="H407"/>
  <c r="M406"/>
  <c r="L406"/>
  <c r="K406"/>
  <c r="H406"/>
  <c r="M405"/>
  <c r="L405"/>
  <c r="K405"/>
  <c r="H405"/>
  <c r="M404"/>
  <c r="L404"/>
  <c r="K404"/>
  <c r="H404"/>
  <c r="M403"/>
  <c r="L403"/>
  <c r="K403"/>
  <c r="H403"/>
  <c r="M402"/>
  <c r="L402"/>
  <c r="K402"/>
  <c r="H402"/>
  <c r="M401"/>
  <c r="L401"/>
  <c r="K401"/>
  <c r="H401"/>
  <c r="M400"/>
  <c r="L400"/>
  <c r="K400"/>
  <c r="H400"/>
  <c r="M399"/>
  <c r="L399"/>
  <c r="K399"/>
  <c r="H399"/>
  <c r="M398"/>
  <c r="L398"/>
  <c r="K398"/>
  <c r="H398"/>
  <c r="M397"/>
  <c r="L397"/>
  <c r="K397"/>
  <c r="H397"/>
  <c r="M396"/>
  <c r="L396"/>
  <c r="K396"/>
  <c r="H396"/>
  <c r="M395"/>
  <c r="L395"/>
  <c r="K395"/>
  <c r="H395"/>
  <c r="M394"/>
  <c r="L394"/>
  <c r="K394"/>
  <c r="H394"/>
  <c r="M393"/>
  <c r="L393"/>
  <c r="K393"/>
  <c r="H393"/>
  <c r="M392"/>
  <c r="L392"/>
  <c r="K392"/>
  <c r="H392"/>
  <c r="M391"/>
  <c r="L391"/>
  <c r="K391"/>
  <c r="H391"/>
  <c r="M390"/>
  <c r="L390"/>
  <c r="K390"/>
  <c r="H390"/>
  <c r="M389"/>
  <c r="L389"/>
  <c r="K389"/>
  <c r="H389"/>
  <c r="M388"/>
  <c r="L388"/>
  <c r="K388"/>
  <c r="H388"/>
  <c r="M387"/>
  <c r="L387"/>
  <c r="K387"/>
  <c r="H387"/>
  <c r="M386"/>
  <c r="L386"/>
  <c r="K386"/>
  <c r="H386"/>
  <c r="M385"/>
  <c r="L385"/>
  <c r="K385"/>
  <c r="H385"/>
  <c r="M384"/>
  <c r="L384"/>
  <c r="K384"/>
  <c r="H384"/>
  <c r="M383"/>
  <c r="L383"/>
  <c r="K383"/>
  <c r="H383"/>
  <c r="M382"/>
  <c r="L382"/>
  <c r="K382"/>
  <c r="H382"/>
  <c r="M381"/>
  <c r="L381"/>
  <c r="K381"/>
  <c r="H381"/>
  <c r="M380"/>
  <c r="L380"/>
  <c r="K380"/>
  <c r="H380"/>
  <c r="M379"/>
  <c r="L379"/>
  <c r="K379"/>
  <c r="H379"/>
  <c r="M378"/>
  <c r="L378"/>
  <c r="K378"/>
  <c r="H378"/>
  <c r="M377"/>
  <c r="L377"/>
  <c r="K377"/>
  <c r="H377"/>
  <c r="M376"/>
  <c r="L376"/>
  <c r="K376"/>
  <c r="H376"/>
  <c r="M375"/>
  <c r="L375"/>
  <c r="K375"/>
  <c r="H375"/>
  <c r="M374"/>
  <c r="L374"/>
  <c r="K374"/>
  <c r="H374"/>
  <c r="M373"/>
  <c r="L373"/>
  <c r="K373"/>
  <c r="H373"/>
  <c r="M372"/>
  <c r="L372"/>
  <c r="K372"/>
  <c r="H372"/>
  <c r="M371"/>
  <c r="L371"/>
  <c r="K371"/>
  <c r="H371"/>
  <c r="M370"/>
  <c r="L370"/>
  <c r="K370"/>
  <c r="H370"/>
  <c r="M369"/>
  <c r="L369"/>
  <c r="K369"/>
  <c r="H369"/>
  <c r="M368"/>
  <c r="L368"/>
  <c r="K368"/>
  <c r="H368"/>
  <c r="M367"/>
  <c r="L367"/>
  <c r="K367"/>
  <c r="H367"/>
  <c r="M366"/>
  <c r="L366"/>
  <c r="K366"/>
  <c r="H366"/>
  <c r="M365"/>
  <c r="L365"/>
  <c r="K365"/>
  <c r="H365"/>
  <c r="M364"/>
  <c r="L364"/>
  <c r="K364"/>
  <c r="H364"/>
  <c r="M363"/>
  <c r="L363"/>
  <c r="K363"/>
  <c r="H363"/>
  <c r="M362"/>
  <c r="L362"/>
  <c r="K362"/>
  <c r="H362"/>
  <c r="M361"/>
  <c r="L361"/>
  <c r="K361"/>
  <c r="H361"/>
  <c r="M360"/>
  <c r="L360"/>
  <c r="K360"/>
  <c r="H360"/>
  <c r="M359"/>
  <c r="L359"/>
  <c r="K359"/>
  <c r="H359"/>
  <c r="M358"/>
  <c r="L358"/>
  <c r="K358"/>
  <c r="H358"/>
  <c r="M357"/>
  <c r="L357"/>
  <c r="K357"/>
  <c r="H357"/>
  <c r="M356"/>
  <c r="L356"/>
  <c r="K356"/>
  <c r="H356"/>
  <c r="M355"/>
  <c r="L355"/>
  <c r="K355"/>
  <c r="H355"/>
  <c r="M354"/>
  <c r="L354"/>
  <c r="K354"/>
  <c r="H354"/>
  <c r="M353"/>
  <c r="L353"/>
  <c r="K353"/>
  <c r="H353"/>
  <c r="M352"/>
  <c r="L352"/>
  <c r="K352"/>
  <c r="H352"/>
  <c r="M351"/>
  <c r="L351"/>
  <c r="K351"/>
  <c r="H351"/>
  <c r="M350"/>
  <c r="L350"/>
  <c r="K350"/>
  <c r="H350"/>
  <c r="M349"/>
  <c r="L349"/>
  <c r="K349"/>
  <c r="H349"/>
  <c r="M348"/>
  <c r="L348"/>
  <c r="K348"/>
  <c r="H348"/>
  <c r="M347"/>
  <c r="L347"/>
  <c r="K347"/>
  <c r="H347"/>
  <c r="M346"/>
  <c r="L346"/>
  <c r="K346"/>
  <c r="H346"/>
  <c r="M345"/>
  <c r="L345"/>
  <c r="K345"/>
  <c r="H345"/>
  <c r="M344"/>
  <c r="L344"/>
  <c r="K344"/>
  <c r="H344"/>
  <c r="M343"/>
  <c r="L343"/>
  <c r="K343"/>
  <c r="H343"/>
  <c r="M342"/>
  <c r="L342"/>
  <c r="K342"/>
  <c r="H342"/>
  <c r="M341"/>
  <c r="L341"/>
  <c r="K341"/>
  <c r="H341"/>
  <c r="M340"/>
  <c r="L340"/>
  <c r="K340"/>
  <c r="H340"/>
  <c r="M339"/>
  <c r="L339"/>
  <c r="K339"/>
  <c r="H339"/>
  <c r="M338"/>
  <c r="L338"/>
  <c r="K338"/>
  <c r="H338"/>
  <c r="M337"/>
  <c r="L337"/>
  <c r="K337"/>
  <c r="H337"/>
  <c r="M336"/>
  <c r="L336"/>
  <c r="K336"/>
  <c r="H336"/>
  <c r="M335"/>
  <c r="L335"/>
  <c r="K335"/>
  <c r="H335"/>
  <c r="M334"/>
  <c r="L334"/>
  <c r="K334"/>
  <c r="H334"/>
  <c r="M333"/>
  <c r="L333"/>
  <c r="K333"/>
  <c r="H333"/>
  <c r="M332"/>
  <c r="L332"/>
  <c r="K332"/>
  <c r="H332"/>
  <c r="M331"/>
  <c r="L331"/>
  <c r="K331"/>
  <c r="H331"/>
  <c r="M330"/>
  <c r="L330"/>
  <c r="K330"/>
  <c r="H330"/>
  <c r="M329"/>
  <c r="L329"/>
  <c r="K329"/>
  <c r="H329"/>
  <c r="M328"/>
  <c r="L328"/>
  <c r="K328"/>
  <c r="H328"/>
  <c r="M327"/>
  <c r="L327"/>
  <c r="K327"/>
  <c r="H327"/>
  <c r="M326"/>
  <c r="L326"/>
  <c r="K326"/>
  <c r="H326"/>
  <c r="M325"/>
  <c r="L325"/>
  <c r="K325"/>
  <c r="H325"/>
  <c r="M324"/>
  <c r="L324"/>
  <c r="K324"/>
  <c r="H324"/>
  <c r="M323"/>
  <c r="L323"/>
  <c r="K323"/>
  <c r="H323"/>
  <c r="M322"/>
  <c r="L322"/>
  <c r="K322"/>
  <c r="H322"/>
  <c r="M321"/>
  <c r="L321"/>
  <c r="K321"/>
  <c r="H321"/>
  <c r="M320"/>
  <c r="L320"/>
  <c r="K320"/>
  <c r="H320"/>
  <c r="M319"/>
  <c r="L319"/>
  <c r="K319"/>
  <c r="H319"/>
  <c r="M318"/>
  <c r="L318"/>
  <c r="K318"/>
  <c r="H318"/>
  <c r="M317"/>
  <c r="L317"/>
  <c r="K317"/>
  <c r="H317"/>
  <c r="M316"/>
  <c r="L316"/>
  <c r="K316"/>
  <c r="H316"/>
  <c r="M315"/>
  <c r="L315"/>
  <c r="K315"/>
  <c r="H315"/>
  <c r="M314"/>
  <c r="L314"/>
  <c r="K314"/>
  <c r="H314"/>
  <c r="M313"/>
  <c r="L313"/>
  <c r="K313"/>
  <c r="H313"/>
  <c r="M312"/>
  <c r="L312"/>
  <c r="K312"/>
  <c r="H312"/>
  <c r="M311"/>
  <c r="L311"/>
  <c r="K311"/>
  <c r="H311"/>
  <c r="M310"/>
  <c r="L310"/>
  <c r="K310"/>
  <c r="H310"/>
  <c r="M309"/>
  <c r="L309"/>
  <c r="K309"/>
  <c r="H309"/>
  <c r="M308"/>
  <c r="L308"/>
  <c r="K308"/>
  <c r="H308"/>
  <c r="M307"/>
  <c r="L307"/>
  <c r="K307"/>
  <c r="H307"/>
  <c r="M306"/>
  <c r="L306"/>
  <c r="K306"/>
  <c r="H306"/>
  <c r="M305"/>
  <c r="L305"/>
  <c r="K305"/>
  <c r="H305"/>
  <c r="M304"/>
  <c r="L304"/>
  <c r="K304"/>
  <c r="H304"/>
  <c r="M303"/>
  <c r="L303"/>
  <c r="K303"/>
  <c r="H303"/>
  <c r="M302"/>
  <c r="L302"/>
  <c r="K302"/>
  <c r="H302"/>
  <c r="M301"/>
  <c r="L301"/>
  <c r="K301"/>
  <c r="H301"/>
  <c r="M300"/>
  <c r="L300"/>
  <c r="K300"/>
  <c r="H300"/>
  <c r="M299"/>
  <c r="L299"/>
  <c r="K299"/>
  <c r="H299"/>
  <c r="M298"/>
  <c r="L298"/>
  <c r="K298"/>
  <c r="H298"/>
  <c r="M297"/>
  <c r="L297"/>
  <c r="K297"/>
  <c r="H297"/>
  <c r="M296"/>
  <c r="L296"/>
  <c r="K296"/>
  <c r="H296"/>
  <c r="M295"/>
  <c r="L295"/>
  <c r="K295"/>
  <c r="H295"/>
  <c r="M294"/>
  <c r="L294"/>
  <c r="K294"/>
  <c r="H294"/>
  <c r="M293"/>
  <c r="L293"/>
  <c r="K293"/>
  <c r="H293"/>
  <c r="M292"/>
  <c r="L292"/>
  <c r="K292"/>
  <c r="H292"/>
  <c r="M291"/>
  <c r="L291"/>
  <c r="K291"/>
  <c r="H291"/>
  <c r="M290"/>
  <c r="L290"/>
  <c r="K290"/>
  <c r="H290"/>
  <c r="M289"/>
  <c r="L289"/>
  <c r="K289"/>
  <c r="H289"/>
  <c r="M288"/>
  <c r="L288"/>
  <c r="K288"/>
  <c r="H288"/>
  <c r="M287"/>
  <c r="L287"/>
  <c r="K287"/>
  <c r="H287"/>
  <c r="M286"/>
  <c r="L286"/>
  <c r="K286"/>
  <c r="H286"/>
  <c r="M285"/>
  <c r="L285"/>
  <c r="K285"/>
  <c r="H285"/>
  <c r="M284"/>
  <c r="L284"/>
  <c r="K284"/>
  <c r="H284"/>
  <c r="M283"/>
  <c r="L283"/>
  <c r="K283"/>
  <c r="H283"/>
  <c r="M282"/>
  <c r="L282"/>
  <c r="K282"/>
  <c r="H282"/>
  <c r="M281"/>
  <c r="L281"/>
  <c r="K281"/>
  <c r="H281"/>
  <c r="M280"/>
  <c r="L280"/>
  <c r="K280"/>
  <c r="H280"/>
  <c r="M279"/>
  <c r="L279"/>
  <c r="K279"/>
  <c r="H279"/>
  <c r="M278"/>
  <c r="L278"/>
  <c r="K278"/>
  <c r="H278"/>
  <c r="M277"/>
  <c r="L277"/>
  <c r="K277"/>
  <c r="H277"/>
  <c r="M276"/>
  <c r="L276"/>
  <c r="K276"/>
  <c r="H276"/>
  <c r="M275"/>
  <c r="L275"/>
  <c r="K275"/>
  <c r="H275"/>
  <c r="M274"/>
  <c r="L274"/>
  <c r="K274"/>
  <c r="H274"/>
  <c r="M273"/>
  <c r="L273"/>
  <c r="K273"/>
  <c r="H273"/>
  <c r="M272"/>
  <c r="L272"/>
  <c r="K272"/>
  <c r="H272"/>
  <c r="M271"/>
  <c r="L271"/>
  <c r="K271"/>
  <c r="H271"/>
  <c r="M270"/>
  <c r="L270"/>
  <c r="K270"/>
  <c r="H270"/>
  <c r="M269"/>
  <c r="L269"/>
  <c r="K269"/>
  <c r="H269"/>
  <c r="M268"/>
  <c r="L268"/>
  <c r="K268"/>
  <c r="H268"/>
  <c r="M267"/>
  <c r="L267"/>
  <c r="K267"/>
  <c r="H267"/>
  <c r="M266"/>
  <c r="L266"/>
  <c r="K266"/>
  <c r="H266"/>
  <c r="M265"/>
  <c r="L265"/>
  <c r="K265"/>
  <c r="H265"/>
  <c r="M264"/>
  <c r="L264"/>
  <c r="K264"/>
  <c r="H264"/>
  <c r="M263"/>
  <c r="L263"/>
  <c r="K263"/>
  <c r="H263"/>
  <c r="M262"/>
  <c r="L262"/>
  <c r="K262"/>
  <c r="H262"/>
  <c r="M261"/>
  <c r="L261"/>
  <c r="K261"/>
  <c r="H261"/>
  <c r="M260"/>
  <c r="L260"/>
  <c r="K260"/>
  <c r="H260"/>
  <c r="M259"/>
  <c r="L259"/>
  <c r="K259"/>
  <c r="H259"/>
  <c r="M258"/>
  <c r="L258"/>
  <c r="K258"/>
  <c r="H258"/>
  <c r="M257"/>
  <c r="L257"/>
  <c r="K257"/>
  <c r="H257"/>
  <c r="M256"/>
  <c r="L256"/>
  <c r="K256"/>
  <c r="H256"/>
  <c r="M255"/>
  <c r="L255"/>
  <c r="K255"/>
  <c r="H255"/>
  <c r="M254"/>
  <c r="L254"/>
  <c r="K254"/>
  <c r="H254"/>
  <c r="M253"/>
  <c r="L253"/>
  <c r="K253"/>
  <c r="H253"/>
  <c r="M252"/>
  <c r="L252"/>
  <c r="K252"/>
  <c r="H252"/>
  <c r="M251"/>
  <c r="L251"/>
  <c r="K251"/>
  <c r="H251"/>
  <c r="M250"/>
  <c r="L250"/>
  <c r="K250"/>
  <c r="H250"/>
  <c r="M249"/>
  <c r="L249"/>
  <c r="K249"/>
  <c r="H249"/>
  <c r="M248"/>
  <c r="L248"/>
  <c r="K248"/>
  <c r="H248"/>
  <c r="M247"/>
  <c r="L247"/>
  <c r="K247"/>
  <c r="H247"/>
  <c r="M246"/>
  <c r="L246"/>
  <c r="K246"/>
  <c r="H246"/>
  <c r="M245"/>
  <c r="L245"/>
  <c r="K245"/>
  <c r="H245"/>
  <c r="M244"/>
  <c r="L244"/>
  <c r="K244"/>
  <c r="H244"/>
  <c r="M243"/>
  <c r="L243"/>
  <c r="K243"/>
  <c r="H243"/>
  <c r="M242"/>
  <c r="L242"/>
  <c r="K242"/>
  <c r="H242"/>
  <c r="M241"/>
  <c r="L241"/>
  <c r="K241"/>
  <c r="H241"/>
  <c r="M240"/>
  <c r="L240"/>
  <c r="K240"/>
  <c r="H240"/>
  <c r="M239"/>
  <c r="L239"/>
  <c r="K239"/>
  <c r="H239"/>
  <c r="M238"/>
  <c r="L238"/>
  <c r="K238"/>
  <c r="H238"/>
  <c r="M237"/>
  <c r="L237"/>
  <c r="K237"/>
  <c r="H237"/>
  <c r="M236"/>
  <c r="L236"/>
  <c r="K236"/>
  <c r="H236"/>
  <c r="M235"/>
  <c r="L235"/>
  <c r="K235"/>
  <c r="H235"/>
  <c r="M234"/>
  <c r="L234"/>
  <c r="K234"/>
  <c r="H234"/>
  <c r="M233"/>
  <c r="L233"/>
  <c r="K233"/>
  <c r="H233"/>
  <c r="M232"/>
  <c r="L232"/>
  <c r="K232"/>
  <c r="H232"/>
  <c r="M231"/>
  <c r="L231"/>
  <c r="K231"/>
  <c r="H231"/>
  <c r="M230"/>
  <c r="L230"/>
  <c r="K230"/>
  <c r="H230"/>
  <c r="M229"/>
  <c r="L229"/>
  <c r="K229"/>
  <c r="H229"/>
  <c r="M228"/>
  <c r="L228"/>
  <c r="K228"/>
  <c r="H228"/>
  <c r="M227"/>
  <c r="L227"/>
  <c r="K227"/>
  <c r="H227"/>
  <c r="M226"/>
  <c r="L226"/>
  <c r="K226"/>
  <c r="H226"/>
  <c r="M225"/>
  <c r="L225"/>
  <c r="K225"/>
  <c r="H225"/>
  <c r="M224"/>
  <c r="L224"/>
  <c r="K224"/>
  <c r="H224"/>
  <c r="M223"/>
  <c r="L223"/>
  <c r="K223"/>
  <c r="H223"/>
  <c r="M222"/>
  <c r="L222"/>
  <c r="K222"/>
  <c r="H222"/>
  <c r="M221"/>
  <c r="L221"/>
  <c r="K221"/>
  <c r="H221"/>
  <c r="M220"/>
  <c r="L220"/>
  <c r="K220"/>
  <c r="H220"/>
  <c r="M219"/>
  <c r="L219"/>
  <c r="K219"/>
  <c r="H219"/>
  <c r="M218"/>
  <c r="L218"/>
  <c r="K218"/>
  <c r="H218"/>
  <c r="M217"/>
  <c r="L217"/>
  <c r="K217"/>
  <c r="H217"/>
  <c r="M216"/>
  <c r="L216"/>
  <c r="K216"/>
  <c r="H216"/>
  <c r="M215"/>
  <c r="L215"/>
  <c r="K215"/>
  <c r="H215"/>
  <c r="M214"/>
  <c r="L214"/>
  <c r="K214"/>
  <c r="H214"/>
  <c r="M213"/>
  <c r="L213"/>
  <c r="K213"/>
  <c r="H213"/>
  <c r="M212"/>
  <c r="L212"/>
  <c r="K212"/>
  <c r="H212"/>
  <c r="M211"/>
  <c r="L211"/>
  <c r="K211"/>
  <c r="H211"/>
  <c r="M210"/>
  <c r="L210"/>
  <c r="K210"/>
  <c r="H210"/>
  <c r="M209"/>
  <c r="L209"/>
  <c r="K209"/>
  <c r="H209"/>
  <c r="M208"/>
  <c r="L208"/>
  <c r="K208"/>
  <c r="H208"/>
  <c r="M207"/>
  <c r="L207"/>
  <c r="K207"/>
  <c r="H207"/>
  <c r="M206"/>
  <c r="L206"/>
  <c r="K206"/>
  <c r="H206"/>
  <c r="M205"/>
  <c r="L205"/>
  <c r="K205"/>
  <c r="H205"/>
  <c r="M204"/>
  <c r="L204"/>
  <c r="K204"/>
  <c r="H204"/>
  <c r="M203"/>
  <c r="L203"/>
  <c r="K203"/>
  <c r="H203"/>
  <c r="M202"/>
  <c r="L202"/>
  <c r="K202"/>
  <c r="H202"/>
  <c r="M201"/>
  <c r="L201"/>
  <c r="K201"/>
  <c r="H201"/>
  <c r="M200"/>
  <c r="L200"/>
  <c r="K200"/>
  <c r="H200"/>
  <c r="M199"/>
  <c r="L199"/>
  <c r="K199"/>
  <c r="H199"/>
  <c r="M198"/>
  <c r="L198"/>
  <c r="K198"/>
  <c r="H198"/>
  <c r="M197"/>
  <c r="L197"/>
  <c r="K197"/>
  <c r="H197"/>
  <c r="M196"/>
  <c r="L196"/>
  <c r="K196"/>
  <c r="H196"/>
  <c r="M195"/>
  <c r="L195"/>
  <c r="K195"/>
  <c r="H195"/>
  <c r="M194"/>
  <c r="L194"/>
  <c r="K194"/>
  <c r="H194"/>
  <c r="M193"/>
  <c r="L193"/>
  <c r="K193"/>
  <c r="H193"/>
  <c r="M192"/>
  <c r="L192"/>
  <c r="K192"/>
  <c r="H192"/>
  <c r="M191"/>
  <c r="L191"/>
  <c r="K191"/>
  <c r="H191"/>
  <c r="M190"/>
  <c r="L190"/>
  <c r="K190"/>
  <c r="H190"/>
  <c r="M189"/>
  <c r="L189"/>
  <c r="K189"/>
  <c r="H189"/>
  <c r="M188"/>
  <c r="L188"/>
  <c r="K188"/>
  <c r="H188"/>
  <c r="M187"/>
  <c r="L187"/>
  <c r="K187"/>
  <c r="H187"/>
  <c r="M186"/>
  <c r="L186"/>
  <c r="K186"/>
  <c r="H186"/>
  <c r="M185"/>
  <c r="L185"/>
  <c r="K185"/>
  <c r="H185"/>
  <c r="M184"/>
  <c r="L184"/>
  <c r="K184"/>
  <c r="H184"/>
  <c r="M183"/>
  <c r="L183"/>
  <c r="K183"/>
  <c r="H183"/>
  <c r="M182"/>
  <c r="L182"/>
  <c r="K182"/>
  <c r="H182"/>
  <c r="M181"/>
  <c r="L181"/>
  <c r="K181"/>
  <c r="H181"/>
  <c r="M180"/>
  <c r="L180"/>
  <c r="K180"/>
  <c r="H180"/>
  <c r="M179"/>
  <c r="L179"/>
  <c r="K179"/>
  <c r="H179"/>
  <c r="M178"/>
  <c r="L178"/>
  <c r="K178"/>
  <c r="H178"/>
  <c r="M177"/>
  <c r="L177"/>
  <c r="K177"/>
  <c r="H177"/>
  <c r="M176"/>
  <c r="L176"/>
  <c r="K176"/>
  <c r="H176"/>
  <c r="M175"/>
  <c r="L175"/>
  <c r="K175"/>
  <c r="H175"/>
  <c r="M174"/>
  <c r="L174"/>
  <c r="K174"/>
  <c r="H174"/>
  <c r="M173"/>
  <c r="L173"/>
  <c r="K173"/>
  <c r="H173"/>
  <c r="M172"/>
  <c r="L172"/>
  <c r="K172"/>
  <c r="H172"/>
  <c r="M171"/>
  <c r="L171"/>
  <c r="K171"/>
  <c r="H171"/>
  <c r="M170"/>
  <c r="L170"/>
  <c r="K170"/>
  <c r="H170"/>
  <c r="M169"/>
  <c r="L169"/>
  <c r="K169"/>
  <c r="H169"/>
  <c r="M168"/>
  <c r="L168"/>
  <c r="K168"/>
  <c r="H168"/>
  <c r="M167"/>
  <c r="L167"/>
  <c r="K167"/>
  <c r="H167"/>
  <c r="M166"/>
  <c r="L166"/>
  <c r="K166"/>
  <c r="H166"/>
  <c r="M165"/>
  <c r="L165"/>
  <c r="K165"/>
  <c r="H165"/>
  <c r="M164"/>
  <c r="L164"/>
  <c r="K164"/>
  <c r="H164"/>
  <c r="M163"/>
  <c r="L163"/>
  <c r="K163"/>
  <c r="H163"/>
  <c r="M162"/>
  <c r="L162"/>
  <c r="K162"/>
  <c r="H162"/>
  <c r="M161"/>
  <c r="L161"/>
  <c r="K161"/>
  <c r="H161"/>
  <c r="M160"/>
  <c r="L160"/>
  <c r="K160"/>
  <c r="H160"/>
  <c r="M159"/>
  <c r="L159"/>
  <c r="K159"/>
  <c r="H159"/>
  <c r="M158"/>
  <c r="L158"/>
  <c r="K158"/>
  <c r="H158"/>
  <c r="M157"/>
  <c r="L157"/>
  <c r="K157"/>
  <c r="H157"/>
  <c r="M156"/>
  <c r="L156"/>
  <c r="K156"/>
  <c r="H156"/>
  <c r="M155"/>
  <c r="L155"/>
  <c r="K155"/>
  <c r="H155"/>
  <c r="M154"/>
  <c r="L154"/>
  <c r="K154"/>
  <c r="H154"/>
  <c r="M153"/>
  <c r="L153"/>
  <c r="K153"/>
  <c r="H153"/>
  <c r="M152"/>
  <c r="L152"/>
  <c r="K152"/>
  <c r="H152"/>
  <c r="M151"/>
  <c r="L151"/>
  <c r="K151"/>
  <c r="H151"/>
  <c r="M150"/>
  <c r="L150"/>
  <c r="K150"/>
  <c r="H150"/>
  <c r="M149"/>
  <c r="L149"/>
  <c r="K149"/>
  <c r="H149"/>
  <c r="M148"/>
  <c r="L148"/>
  <c r="K148"/>
  <c r="H148"/>
  <c r="M147"/>
  <c r="L147"/>
  <c r="K147"/>
  <c r="H147"/>
  <c r="M146"/>
  <c r="L146"/>
  <c r="K146"/>
  <c r="H146"/>
  <c r="M145"/>
  <c r="L145"/>
  <c r="K145"/>
  <c r="H145"/>
  <c r="M144"/>
  <c r="L144"/>
  <c r="K144"/>
  <c r="H144"/>
  <c r="M143"/>
  <c r="L143"/>
  <c r="K143"/>
  <c r="H143"/>
  <c r="M142"/>
  <c r="L142"/>
  <c r="K142"/>
  <c r="H142"/>
  <c r="M141"/>
  <c r="L141"/>
  <c r="K141"/>
  <c r="H141"/>
  <c r="M140"/>
  <c r="L140"/>
  <c r="K140"/>
  <c r="H140"/>
  <c r="M139"/>
  <c r="L139"/>
  <c r="K139"/>
  <c r="H139"/>
  <c r="M138"/>
  <c r="L138"/>
  <c r="K138"/>
  <c r="H138"/>
  <c r="M137"/>
  <c r="L137"/>
  <c r="K137"/>
  <c r="H137"/>
  <c r="M136"/>
  <c r="L136"/>
  <c r="K136"/>
  <c r="H136"/>
  <c r="M135"/>
  <c r="L135"/>
  <c r="K135"/>
  <c r="H135"/>
  <c r="M134"/>
  <c r="L134"/>
  <c r="K134"/>
  <c r="H134"/>
  <c r="M133"/>
  <c r="L133"/>
  <c r="K133"/>
  <c r="H133"/>
  <c r="M132"/>
  <c r="L132"/>
  <c r="K132"/>
  <c r="H132"/>
  <c r="M131"/>
  <c r="L131"/>
  <c r="K131"/>
  <c r="H131"/>
  <c r="M130"/>
  <c r="L130"/>
  <c r="K130"/>
  <c r="H130"/>
  <c r="M129"/>
  <c r="L129"/>
  <c r="K129"/>
  <c r="H129"/>
  <c r="M128"/>
  <c r="L128"/>
  <c r="K128"/>
  <c r="H128"/>
  <c r="M127"/>
  <c r="L127"/>
  <c r="K127"/>
  <c r="H127"/>
  <c r="M126"/>
  <c r="L126"/>
  <c r="K126"/>
  <c r="H126"/>
  <c r="M125"/>
  <c r="L125"/>
  <c r="K125"/>
  <c r="H125"/>
  <c r="M124"/>
  <c r="L124"/>
  <c r="K124"/>
  <c r="H124"/>
  <c r="M123"/>
  <c r="L123"/>
  <c r="K123"/>
  <c r="H123"/>
  <c r="M122"/>
  <c r="L122"/>
  <c r="K122"/>
  <c r="H122"/>
  <c r="M121"/>
  <c r="L121"/>
  <c r="K121"/>
  <c r="H121"/>
  <c r="M120"/>
  <c r="L120"/>
  <c r="K120"/>
  <c r="H120"/>
  <c r="M119"/>
  <c r="L119"/>
  <c r="K119"/>
  <c r="H119"/>
  <c r="M118"/>
  <c r="L118"/>
  <c r="K118"/>
  <c r="H118"/>
  <c r="M117"/>
  <c r="L117"/>
  <c r="K117"/>
  <c r="H117"/>
  <c r="M116"/>
  <c r="L116"/>
  <c r="K116"/>
  <c r="H116"/>
  <c r="M115"/>
  <c r="L115"/>
  <c r="K115"/>
  <c r="H115"/>
  <c r="M114"/>
  <c r="L114"/>
  <c r="K114"/>
  <c r="H114"/>
  <c r="M113"/>
  <c r="L113"/>
  <c r="K113"/>
  <c r="H113"/>
  <c r="M112"/>
  <c r="L112"/>
  <c r="K112"/>
  <c r="H112"/>
  <c r="M111"/>
  <c r="L111"/>
  <c r="K111"/>
  <c r="H111"/>
  <c r="M110"/>
  <c r="L110"/>
  <c r="K110"/>
  <c r="H110"/>
  <c r="M109"/>
  <c r="L109"/>
  <c r="K109"/>
  <c r="H109"/>
  <c r="M108"/>
  <c r="L108"/>
  <c r="K108"/>
  <c r="H108"/>
  <c r="M107"/>
  <c r="L107"/>
  <c r="K107"/>
  <c r="H107"/>
  <c r="M106"/>
  <c r="L106"/>
  <c r="K106"/>
  <c r="H106"/>
  <c r="M105"/>
  <c r="L105"/>
  <c r="K105"/>
  <c r="H105"/>
  <c r="M104"/>
  <c r="L104"/>
  <c r="K104"/>
  <c r="H104"/>
  <c r="M103"/>
  <c r="L103"/>
  <c r="K103"/>
  <c r="H103"/>
  <c r="M102"/>
  <c r="L102"/>
  <c r="K102"/>
  <c r="H102"/>
  <c r="M101"/>
  <c r="L101"/>
  <c r="K101"/>
  <c r="H101"/>
  <c r="M100"/>
  <c r="L100"/>
  <c r="K100"/>
  <c r="H100"/>
  <c r="M99"/>
  <c r="L99"/>
  <c r="K99"/>
  <c r="H99"/>
  <c r="M98"/>
  <c r="L98"/>
  <c r="K98"/>
  <c r="H98"/>
  <c r="M97"/>
  <c r="L97"/>
  <c r="K97"/>
  <c r="H97"/>
  <c r="M96"/>
  <c r="L96"/>
  <c r="K96"/>
  <c r="H96"/>
  <c r="M95"/>
  <c r="L95"/>
  <c r="K95"/>
  <c r="H95"/>
  <c r="M94"/>
  <c r="L94"/>
  <c r="K94"/>
  <c r="H94"/>
  <c r="M93"/>
  <c r="L93"/>
  <c r="K93"/>
  <c r="H93"/>
  <c r="M92"/>
  <c r="L92"/>
  <c r="K92"/>
  <c r="H92"/>
  <c r="M91"/>
  <c r="L91"/>
  <c r="K91"/>
  <c r="H91"/>
  <c r="M90"/>
  <c r="L90"/>
  <c r="K90"/>
  <c r="H90"/>
  <c r="M89"/>
  <c r="L89"/>
  <c r="K89"/>
  <c r="H89"/>
  <c r="M88"/>
  <c r="L88"/>
  <c r="K88"/>
  <c r="H88"/>
  <c r="M87"/>
  <c r="L87"/>
  <c r="K87"/>
  <c r="H87"/>
  <c r="M86"/>
  <c r="L86"/>
  <c r="K86"/>
  <c r="H86"/>
  <c r="M85"/>
  <c r="L85"/>
  <c r="K85"/>
  <c r="H85"/>
  <c r="M84"/>
  <c r="L84"/>
  <c r="K84"/>
  <c r="H84"/>
  <c r="M83"/>
  <c r="L83"/>
  <c r="K83"/>
  <c r="H83"/>
  <c r="M82"/>
  <c r="L82"/>
  <c r="K82"/>
  <c r="H82"/>
  <c r="M81"/>
  <c r="L81"/>
  <c r="K81"/>
  <c r="H81"/>
  <c r="M80"/>
  <c r="L80"/>
  <c r="K80"/>
  <c r="H80"/>
  <c r="M79"/>
  <c r="L79"/>
  <c r="K79"/>
  <c r="H79"/>
  <c r="M78"/>
  <c r="L78"/>
  <c r="K78"/>
  <c r="H78"/>
  <c r="M77"/>
  <c r="L77"/>
  <c r="K77"/>
  <c r="H77"/>
  <c r="M76"/>
  <c r="L76"/>
  <c r="K76"/>
  <c r="H76"/>
  <c r="M75"/>
  <c r="L75"/>
  <c r="K75"/>
  <c r="H75"/>
  <c r="M74"/>
  <c r="L74"/>
  <c r="K74"/>
  <c r="H74"/>
  <c r="M73"/>
  <c r="L73"/>
  <c r="K73"/>
  <c r="H73"/>
  <c r="M72"/>
  <c r="L72"/>
  <c r="K72"/>
  <c r="H72"/>
  <c r="M71"/>
  <c r="L71"/>
  <c r="K71"/>
  <c r="H71"/>
  <c r="M70"/>
  <c r="L70"/>
  <c r="K70"/>
  <c r="H70"/>
  <c r="M69"/>
  <c r="L69"/>
  <c r="K69"/>
  <c r="H69"/>
  <c r="M68"/>
  <c r="L68"/>
  <c r="K68"/>
  <c r="H68"/>
  <c r="M67"/>
  <c r="L67"/>
  <c r="K67"/>
  <c r="H67"/>
  <c r="M66"/>
  <c r="L66"/>
  <c r="K66"/>
  <c r="H66"/>
  <c r="M65"/>
  <c r="L65"/>
  <c r="K65"/>
  <c r="H65"/>
  <c r="M64"/>
  <c r="L64"/>
  <c r="K64"/>
  <c r="H64"/>
  <c r="M63"/>
  <c r="L63"/>
  <c r="K63"/>
  <c r="H63"/>
  <c r="M62"/>
  <c r="L62"/>
  <c r="K62"/>
  <c r="H62"/>
  <c r="M61"/>
  <c r="L61"/>
  <c r="K61"/>
  <c r="H61"/>
  <c r="M60"/>
  <c r="L60"/>
  <c r="K60"/>
  <c r="H60"/>
  <c r="M59"/>
  <c r="L59"/>
  <c r="K59"/>
  <c r="H59"/>
  <c r="M58"/>
  <c r="L58"/>
  <c r="K58"/>
  <c r="H58"/>
  <c r="M57"/>
  <c r="L57"/>
  <c r="K57"/>
  <c r="H57"/>
  <c r="M56"/>
  <c r="L56"/>
  <c r="K56"/>
  <c r="H56"/>
  <c r="M55"/>
  <c r="L55"/>
  <c r="K55"/>
  <c r="H55"/>
  <c r="M54"/>
  <c r="L54"/>
  <c r="K54"/>
  <c r="H54"/>
  <c r="M53"/>
  <c r="L53"/>
  <c r="K53"/>
  <c r="H53"/>
  <c r="M52"/>
  <c r="L52"/>
  <c r="K52"/>
  <c r="H52"/>
  <c r="M51"/>
  <c r="L51"/>
  <c r="K51"/>
  <c r="H51"/>
  <c r="M50"/>
  <c r="L50"/>
  <c r="K50"/>
  <c r="H50"/>
  <c r="M49"/>
  <c r="L49"/>
  <c r="K49"/>
  <c r="H49"/>
  <c r="M48"/>
  <c r="L48"/>
  <c r="K48"/>
  <c r="H48"/>
  <c r="M47"/>
  <c r="L47"/>
  <c r="K47"/>
  <c r="H47"/>
  <c r="M46"/>
  <c r="L46"/>
  <c r="K46"/>
  <c r="H46"/>
  <c r="M45"/>
  <c r="L45"/>
  <c r="K45"/>
  <c r="H45"/>
  <c r="M44"/>
  <c r="L44"/>
  <c r="K44"/>
  <c r="H44"/>
  <c r="M43"/>
  <c r="L43"/>
  <c r="K43"/>
  <c r="H43"/>
  <c r="M42"/>
  <c r="L42"/>
  <c r="K42"/>
  <c r="H42"/>
  <c r="M41"/>
  <c r="L41"/>
  <c r="K41"/>
  <c r="H41"/>
  <c r="M40"/>
  <c r="L40"/>
  <c r="K40"/>
  <c r="H40"/>
  <c r="M39"/>
  <c r="L39"/>
  <c r="K39"/>
  <c r="H39"/>
  <c r="M38"/>
  <c r="L38"/>
  <c r="K38"/>
  <c r="H38"/>
  <c r="M37"/>
  <c r="L37"/>
  <c r="K37"/>
  <c r="H37"/>
  <c r="M36"/>
  <c r="L36"/>
  <c r="K36"/>
  <c r="H36"/>
  <c r="M35"/>
  <c r="L35"/>
  <c r="K35"/>
  <c r="H35"/>
  <c r="M34"/>
  <c r="L34"/>
  <c r="K34"/>
  <c r="H34"/>
  <c r="M33"/>
  <c r="L33"/>
  <c r="K33"/>
  <c r="H33"/>
  <c r="M32"/>
  <c r="L32"/>
  <c r="K32"/>
  <c r="H32"/>
  <c r="M31"/>
  <c r="L31"/>
  <c r="K31"/>
  <c r="H31"/>
  <c r="M30"/>
  <c r="L30"/>
  <c r="K30"/>
  <c r="H30"/>
  <c r="M29"/>
  <c r="L29"/>
  <c r="K29"/>
  <c r="H29"/>
  <c r="M28"/>
  <c r="L28"/>
  <c r="K28"/>
  <c r="H28"/>
  <c r="M27"/>
  <c r="L27"/>
  <c r="K27"/>
  <c r="H27"/>
  <c r="M26"/>
  <c r="L26"/>
  <c r="K26"/>
  <c r="H26"/>
  <c r="M25"/>
  <c r="L25"/>
  <c r="K25"/>
  <c r="H25"/>
  <c r="M24"/>
  <c r="L24"/>
  <c r="K24"/>
  <c r="H24"/>
  <c r="M23"/>
  <c r="L23"/>
  <c r="K23"/>
  <c r="H23"/>
  <c r="M22"/>
  <c r="L22"/>
  <c r="K22"/>
  <c r="H22"/>
  <c r="M21"/>
  <c r="L21"/>
  <c r="K21"/>
  <c r="H21"/>
  <c r="M20"/>
  <c r="L20"/>
  <c r="K20"/>
  <c r="H20"/>
  <c r="M19"/>
  <c r="L19"/>
  <c r="K19"/>
  <c r="H19"/>
  <c r="M18"/>
  <c r="L18"/>
  <c r="K18"/>
  <c r="H18"/>
  <c r="M17"/>
  <c r="L17"/>
  <c r="K17"/>
  <c r="H17"/>
  <c r="M16"/>
  <c r="L16"/>
  <c r="K16"/>
  <c r="H16"/>
  <c r="M15"/>
  <c r="L15"/>
  <c r="K15"/>
  <c r="H15"/>
  <c r="M14"/>
  <c r="L14"/>
  <c r="K14"/>
  <c r="H14"/>
  <c r="M13"/>
  <c r="L13"/>
  <c r="K13"/>
  <c r="H13"/>
  <c r="M12"/>
  <c r="L12"/>
  <c r="K12"/>
  <c r="H12"/>
  <c r="M11"/>
  <c r="L11"/>
  <c r="K11"/>
  <c r="H11"/>
  <c r="M10"/>
  <c r="L10"/>
  <c r="K10"/>
  <c r="H10"/>
  <c r="M9"/>
  <c r="L9"/>
  <c r="K9"/>
  <c r="H9"/>
  <c r="M8"/>
  <c r="L8"/>
  <c r="K8"/>
  <c r="H8"/>
  <c r="M7"/>
  <c r="L7"/>
  <c r="K7"/>
  <c r="H7"/>
  <c r="M6"/>
  <c r="L6"/>
  <c r="K6"/>
  <c r="H6"/>
  <c r="M5"/>
  <c r="L5"/>
  <c r="K5"/>
  <c r="H5"/>
</calcChain>
</file>

<file path=xl/sharedStrings.xml><?xml version="1.0" encoding="utf-8"?>
<sst xmlns="http://schemas.openxmlformats.org/spreadsheetml/2006/main" count="3708" uniqueCount="892">
  <si>
    <t>序号</t>
  </si>
  <si>
    <t>姓名</t>
  </si>
  <si>
    <t>报考单位及代码</t>
  </si>
  <si>
    <t>报考岗位</t>
  </si>
  <si>
    <t>报考岗位代码代码</t>
  </si>
  <si>
    <t>准考证号</t>
  </si>
  <si>
    <t>笔试成绩</t>
  </si>
  <si>
    <t>试教成绩</t>
  </si>
  <si>
    <t>总成绩</t>
  </si>
  <si>
    <t>名次</t>
  </si>
  <si>
    <t>是否参加体检</t>
  </si>
  <si>
    <t>备注</t>
  </si>
  <si>
    <t>卷面成绩</t>
  </si>
  <si>
    <t>折合分数</t>
  </si>
  <si>
    <t>试教课堂技能得分</t>
  </si>
  <si>
    <t>试教双语技能得分</t>
  </si>
  <si>
    <t>王颖</t>
  </si>
  <si>
    <t>202001-县城区域所属小学</t>
  </si>
  <si>
    <t>小学语文教师</t>
  </si>
  <si>
    <t>202001_01</t>
  </si>
  <si>
    <t>拟参加体检</t>
  </si>
  <si>
    <t>余梅</t>
  </si>
  <si>
    <t>汪凤</t>
  </si>
  <si>
    <t>林耀</t>
  </si>
  <si>
    <t>黄梦</t>
  </si>
  <si>
    <t>邱瑜</t>
  </si>
  <si>
    <t>李双</t>
  </si>
  <si>
    <t>刘密</t>
  </si>
  <si>
    <t>杨云</t>
  </si>
  <si>
    <t>张馨睿</t>
  </si>
  <si>
    <t>王娱</t>
  </si>
  <si>
    <t>郭莎</t>
  </si>
  <si>
    <t>金学丹</t>
  </si>
  <si>
    <t>刘梅</t>
  </si>
  <si>
    <t>吴金焕</t>
  </si>
  <si>
    <t>王亚蔺</t>
  </si>
  <si>
    <t>程娟</t>
  </si>
  <si>
    <t>张娇</t>
  </si>
  <si>
    <t>曾祥玉</t>
  </si>
  <si>
    <t>熊欢</t>
  </si>
  <si>
    <t>尹洪丹</t>
  </si>
  <si>
    <t>姚逍逍</t>
  </si>
  <si>
    <t>刘反</t>
  </si>
  <si>
    <t>张润</t>
  </si>
  <si>
    <t>易婷婷</t>
  </si>
  <si>
    <t>202001_02</t>
  </si>
  <si>
    <t>尹启惠</t>
  </si>
  <si>
    <t>李珊</t>
  </si>
  <si>
    <t>熊兴美</t>
  </si>
  <si>
    <t>王贵琴</t>
  </si>
  <si>
    <t>徐福欢</t>
  </si>
  <si>
    <t>骆帝敏</t>
  </si>
  <si>
    <t>郑密</t>
  </si>
  <si>
    <t>谢克艺</t>
  </si>
  <si>
    <t>袁倩</t>
  </si>
  <si>
    <t>刘天艳</t>
  </si>
  <si>
    <t>赵婷</t>
  </si>
  <si>
    <t>罗庆菊</t>
  </si>
  <si>
    <t>李兰</t>
  </si>
  <si>
    <t>何胜凤</t>
  </si>
  <si>
    <t>刘加利</t>
  </si>
  <si>
    <t>曹晶</t>
  </si>
  <si>
    <t>胡宁菲</t>
  </si>
  <si>
    <t>张芳</t>
  </si>
  <si>
    <t>罗小凤</t>
  </si>
  <si>
    <t>李娜</t>
  </si>
  <si>
    <t>包申艳</t>
  </si>
  <si>
    <t>周小卜</t>
  </si>
  <si>
    <t>代安梅</t>
  </si>
  <si>
    <t>杨思娅</t>
  </si>
  <si>
    <t>王江会</t>
  </si>
  <si>
    <t>陈佳奇</t>
  </si>
  <si>
    <t>试教缺考</t>
  </si>
  <si>
    <t>田甜</t>
  </si>
  <si>
    <t>202001_03</t>
  </si>
  <si>
    <t>杨涛</t>
  </si>
  <si>
    <t>杨胜焰</t>
  </si>
  <si>
    <t>潘慧</t>
  </si>
  <si>
    <t>李玉洪</t>
  </si>
  <si>
    <t>叶双</t>
  </si>
  <si>
    <t>补振婷</t>
  </si>
  <si>
    <t>马鸿雁</t>
  </si>
  <si>
    <t>罗小会</t>
  </si>
  <si>
    <t>梁刚</t>
  </si>
  <si>
    <t>杨婷</t>
  </si>
  <si>
    <t>赵宽</t>
  </si>
  <si>
    <t>高艳</t>
  </si>
  <si>
    <t>张金凤</t>
  </si>
  <si>
    <t>刘云</t>
  </si>
  <si>
    <t>吴玉艳</t>
  </si>
  <si>
    <t>杨妹新</t>
  </si>
  <si>
    <t>王洪燕</t>
  </si>
  <si>
    <t>杨丹</t>
  </si>
  <si>
    <t>吕敏</t>
  </si>
  <si>
    <t>赵青</t>
  </si>
  <si>
    <t>张雪梅</t>
  </si>
  <si>
    <t>陈梅</t>
  </si>
  <si>
    <t>何菊花</t>
  </si>
  <si>
    <t>陈丽</t>
  </si>
  <si>
    <t>穆敏莉</t>
  </si>
  <si>
    <t>方倩倩</t>
  </si>
  <si>
    <t>谭艳</t>
  </si>
  <si>
    <t>李晨</t>
  </si>
  <si>
    <t>小学数学教师</t>
  </si>
  <si>
    <t>202001_04</t>
  </si>
  <si>
    <t>吴许梅</t>
  </si>
  <si>
    <t>张娜</t>
  </si>
  <si>
    <t>黄丹</t>
  </si>
  <si>
    <t>蔡薇</t>
  </si>
  <si>
    <t>张露</t>
  </si>
  <si>
    <t>张敏旭</t>
  </si>
  <si>
    <t>王丹</t>
  </si>
  <si>
    <t>梁永沟</t>
  </si>
  <si>
    <t>陈婷</t>
  </si>
  <si>
    <t>丁诚</t>
  </si>
  <si>
    <t>陈雨雨</t>
  </si>
  <si>
    <t>王敏</t>
  </si>
  <si>
    <t>张蔹蔹</t>
  </si>
  <si>
    <t>刘丽</t>
  </si>
  <si>
    <t>熊静</t>
  </si>
  <si>
    <t>罗言</t>
  </si>
  <si>
    <t>周克敏</t>
  </si>
  <si>
    <t>李焕</t>
  </si>
  <si>
    <t>李灿</t>
  </si>
  <si>
    <t>李秀英</t>
  </si>
  <si>
    <t>徐玉兰</t>
  </si>
  <si>
    <t>刘彩霞</t>
  </si>
  <si>
    <t>敖容华</t>
  </si>
  <si>
    <t>任容琴</t>
  </si>
  <si>
    <t>李家梅</t>
  </si>
  <si>
    <t>沈照凤</t>
  </si>
  <si>
    <t>任文梅</t>
  </si>
  <si>
    <t>202001_05</t>
  </si>
  <si>
    <t>赵钐</t>
  </si>
  <si>
    <t>王庆元</t>
  </si>
  <si>
    <t>莫蕊</t>
  </si>
  <si>
    <t>王茂芳</t>
  </si>
  <si>
    <t>黄中敏</t>
  </si>
  <si>
    <t>李琴</t>
  </si>
  <si>
    <t>雷良斌</t>
  </si>
  <si>
    <t>张燕</t>
  </si>
  <si>
    <t>李佳仙</t>
  </si>
  <si>
    <t>李丽</t>
  </si>
  <si>
    <t>胡琴婵</t>
  </si>
  <si>
    <t>邓莲莲</t>
  </si>
  <si>
    <t>王小琴</t>
  </si>
  <si>
    <t>李志琴</t>
  </si>
  <si>
    <t>杨璐忆</t>
  </si>
  <si>
    <t>韩文霞</t>
  </si>
  <si>
    <t>周平</t>
  </si>
  <si>
    <t>罗贵淑</t>
  </si>
  <si>
    <t>吴会芳</t>
  </si>
  <si>
    <t>郑美思</t>
  </si>
  <si>
    <t>曾云彩</t>
  </si>
  <si>
    <t>刘显娥</t>
  </si>
  <si>
    <t>马利群</t>
  </si>
  <si>
    <t>陈秋贞</t>
  </si>
  <si>
    <t>莫绚丽</t>
  </si>
  <si>
    <t>李想</t>
  </si>
  <si>
    <t>李元</t>
  </si>
  <si>
    <t>周洁</t>
  </si>
  <si>
    <t>杨昌敏</t>
  </si>
  <si>
    <t>陈雨佳</t>
  </si>
  <si>
    <t>小学英语教师</t>
  </si>
  <si>
    <t>202001_06</t>
  </si>
  <si>
    <t>欧琴峰</t>
  </si>
  <si>
    <t>艾芳</t>
  </si>
  <si>
    <t>涂荷香</t>
  </si>
  <si>
    <t>卢锡梅</t>
  </si>
  <si>
    <t>吴小琴</t>
  </si>
  <si>
    <t>黄金燕</t>
  </si>
  <si>
    <t>闵红梅</t>
  </si>
  <si>
    <t>林安丽</t>
  </si>
  <si>
    <t>何艳青</t>
  </si>
  <si>
    <t>小学音乐教师</t>
  </si>
  <si>
    <t>202001_07</t>
  </si>
  <si>
    <t>杨桂花</t>
  </si>
  <si>
    <t>李志远</t>
  </si>
  <si>
    <t>罗韦</t>
  </si>
  <si>
    <t>潘進</t>
  </si>
  <si>
    <t>梁浩</t>
  </si>
  <si>
    <t>杨甜</t>
  </si>
  <si>
    <t>李怡萱</t>
  </si>
  <si>
    <t>代云涛</t>
  </si>
  <si>
    <t>潘蓉</t>
  </si>
  <si>
    <t>胡维</t>
  </si>
  <si>
    <t>代连香</t>
  </si>
  <si>
    <t>何宇星</t>
  </si>
  <si>
    <t>耿远红</t>
  </si>
  <si>
    <t>牟兴婷</t>
  </si>
  <si>
    <t>陈双</t>
  </si>
  <si>
    <t>小学体育与健康教师</t>
  </si>
  <si>
    <t>202001_08</t>
  </si>
  <si>
    <t>汪稳</t>
  </si>
  <si>
    <t>张成磊</t>
  </si>
  <si>
    <t>贺永丽</t>
  </si>
  <si>
    <t>杨兴</t>
  </si>
  <si>
    <t>张多多</t>
  </si>
  <si>
    <t>姚嘉诚</t>
  </si>
  <si>
    <t>邱熙</t>
  </si>
  <si>
    <t>饶友福</t>
  </si>
  <si>
    <t>袁坤</t>
  </si>
  <si>
    <t>卢霞</t>
  </si>
  <si>
    <t>郑涛</t>
  </si>
  <si>
    <t>杜黔钗</t>
  </si>
  <si>
    <t>陈纪璇</t>
  </si>
  <si>
    <t>小学美术教师</t>
  </si>
  <si>
    <t>202001_09</t>
  </si>
  <si>
    <t>刘芳</t>
  </si>
  <si>
    <t>董娇娇</t>
  </si>
  <si>
    <t>骆玉兰</t>
  </si>
  <si>
    <t>刘少玲</t>
  </si>
  <si>
    <t>陈东</t>
  </si>
  <si>
    <t>杨昌兰</t>
  </si>
  <si>
    <t>冯康姝</t>
  </si>
  <si>
    <t>石情</t>
  </si>
  <si>
    <t>阳燕</t>
  </si>
  <si>
    <t>吴爱平</t>
  </si>
  <si>
    <t>杨艳红</t>
  </si>
  <si>
    <t>王振琴</t>
  </si>
  <si>
    <t>小学科学教师</t>
  </si>
  <si>
    <t>202001_10</t>
  </si>
  <si>
    <t>此岗位资格复审合格人员8名，拟招聘3名，按照《简章》规定，应减少1名招聘数，只能确定2名体检人员。因此，总成绩第1、2名的参考人员参加体检。</t>
  </si>
  <si>
    <t>潘艳</t>
  </si>
  <si>
    <t>简家英</t>
  </si>
  <si>
    <t>杨琴</t>
  </si>
  <si>
    <t>骆春羊</t>
  </si>
  <si>
    <t>张梅</t>
  </si>
  <si>
    <t>付玖菊</t>
  </si>
  <si>
    <t>李雪雪</t>
  </si>
  <si>
    <t>胡永迪</t>
  </si>
  <si>
    <t>小学信息技术教师</t>
  </si>
  <si>
    <t>202001_11</t>
  </si>
  <si>
    <t>曾雪琴</t>
  </si>
  <si>
    <t>杨雪</t>
  </si>
  <si>
    <t>罗丹</t>
  </si>
  <si>
    <t>潘秀</t>
  </si>
  <si>
    <t>燕浓蝶</t>
  </si>
  <si>
    <t>唐丁</t>
  </si>
  <si>
    <t>刘佳</t>
  </si>
  <si>
    <t>黄玲玲</t>
  </si>
  <si>
    <t>严琴仙</t>
  </si>
  <si>
    <t>202002-县城区域所属幼儿园</t>
  </si>
  <si>
    <t>幼儿园教师</t>
  </si>
  <si>
    <t>202002_01</t>
  </si>
  <si>
    <t>黄俊</t>
  </si>
  <si>
    <t>金海燕</t>
  </si>
  <si>
    <t>陈玉泚</t>
  </si>
  <si>
    <t>周维丹</t>
  </si>
  <si>
    <t>刘洪伶</t>
  </si>
  <si>
    <t>赵艳</t>
  </si>
  <si>
    <t>张倩</t>
  </si>
  <si>
    <t>杨雪勤</t>
  </si>
  <si>
    <t>刘晶慧</t>
  </si>
  <si>
    <t>鲁影</t>
  </si>
  <si>
    <t>陈静</t>
  </si>
  <si>
    <t>郭庆君</t>
  </si>
  <si>
    <t>许梦连</t>
  </si>
  <si>
    <t>杨蓉</t>
  </si>
  <si>
    <t>杨再文</t>
  </si>
  <si>
    <t>宋玲玉</t>
  </si>
  <si>
    <t>张英梅</t>
  </si>
  <si>
    <t>张澳</t>
  </si>
  <si>
    <t>宋单单</t>
  </si>
  <si>
    <t>陈楠兰</t>
  </si>
  <si>
    <t>何登斌</t>
  </si>
  <si>
    <t>田艳艳</t>
  </si>
  <si>
    <t>袁春菊</t>
  </si>
  <si>
    <t>张素元</t>
  </si>
  <si>
    <t>林霞</t>
  </si>
  <si>
    <t>韦昌兵</t>
  </si>
  <si>
    <t>张小雪</t>
  </si>
  <si>
    <t>何叶</t>
  </si>
  <si>
    <t>余兴</t>
  </si>
  <si>
    <t>陈维</t>
  </si>
  <si>
    <t>202002_02</t>
  </si>
  <si>
    <t>李玉佳</t>
  </si>
  <si>
    <t>李忠勤</t>
  </si>
  <si>
    <t>梁圆月</t>
  </si>
  <si>
    <t>张会</t>
  </si>
  <si>
    <t>莫亚萍</t>
  </si>
  <si>
    <t>田青青</t>
  </si>
  <si>
    <t>唐霞</t>
  </si>
  <si>
    <t>李秋月</t>
  </si>
  <si>
    <t>吴环凡</t>
  </si>
  <si>
    <t>刘倩</t>
  </si>
  <si>
    <t>夏敏</t>
  </si>
  <si>
    <t>岳芳</t>
  </si>
  <si>
    <t>龙经菁</t>
  </si>
  <si>
    <t>阳建辉</t>
  </si>
  <si>
    <t>方思飞</t>
  </si>
  <si>
    <t>陈洪霞</t>
  </si>
  <si>
    <t>刘亚</t>
  </si>
  <si>
    <t>田驰</t>
  </si>
  <si>
    <t>赵亚娟</t>
  </si>
  <si>
    <t>王丹蕾</t>
  </si>
  <si>
    <t>高塬琼</t>
  </si>
  <si>
    <t>彭定菊</t>
  </si>
  <si>
    <t>肖祺</t>
  </si>
  <si>
    <t>张林</t>
  </si>
  <si>
    <t>陈梦淑</t>
  </si>
  <si>
    <t>郭太丽</t>
  </si>
  <si>
    <t>肖焦焦</t>
  </si>
  <si>
    <t>曾季叶</t>
  </si>
  <si>
    <t>罗凤云</t>
  </si>
  <si>
    <t>易倩</t>
  </si>
  <si>
    <t>202002_03</t>
  </si>
  <si>
    <t>刘聪</t>
  </si>
  <si>
    <t>吴道丽</t>
  </si>
  <si>
    <t>主宏英</t>
  </si>
  <si>
    <t>石金凤</t>
  </si>
  <si>
    <t>张莉</t>
  </si>
  <si>
    <t>汤华香</t>
  </si>
  <si>
    <t>李榕</t>
  </si>
  <si>
    <t>熊绪丽</t>
  </si>
  <si>
    <t>李绍玲</t>
  </si>
  <si>
    <t>欧显币</t>
  </si>
  <si>
    <t>陈云思</t>
  </si>
  <si>
    <t>彭群雁</t>
  </si>
  <si>
    <t>刘丹</t>
  </si>
  <si>
    <t>李育飞</t>
  </si>
  <si>
    <t>吴丽芝</t>
  </si>
  <si>
    <t>杨武林</t>
  </si>
  <si>
    <t>郑聪</t>
  </si>
  <si>
    <t>黄妮妮</t>
  </si>
  <si>
    <t>任林琴</t>
  </si>
  <si>
    <t>吕启芳</t>
  </si>
  <si>
    <t>吴慧敏</t>
  </si>
  <si>
    <t>朱春媛</t>
  </si>
  <si>
    <t>朱小绘</t>
  </si>
  <si>
    <t>何传先</t>
  </si>
  <si>
    <t>杨梅</t>
  </si>
  <si>
    <t>吴全燕</t>
  </si>
  <si>
    <t>余敏</t>
  </si>
  <si>
    <t>张薛杉</t>
  </si>
  <si>
    <t>杨朝虹</t>
  </si>
  <si>
    <t>张方莉</t>
  </si>
  <si>
    <t>黄艾玲</t>
  </si>
  <si>
    <t>202002_04</t>
  </si>
  <si>
    <t>此岗位资格复审合格人员26名，拟招聘10名，按照《简章》规定，应减少2名招聘数，只能确定8名体检人员。因此，总成绩第1-8名的参考人员参加体检。</t>
  </si>
  <si>
    <t>唐雪莹</t>
  </si>
  <si>
    <t>刘静</t>
  </si>
  <si>
    <t>施瑶</t>
  </si>
  <si>
    <t>冯江妹</t>
  </si>
  <si>
    <t>曾亚丹</t>
  </si>
  <si>
    <t>范贤丽</t>
  </si>
  <si>
    <t>王加双</t>
  </si>
  <si>
    <t>冯雅楠</t>
  </si>
  <si>
    <t>雷新</t>
  </si>
  <si>
    <t>刘园园</t>
  </si>
  <si>
    <t>邓芬</t>
  </si>
  <si>
    <t>杨秋燕</t>
  </si>
  <si>
    <t>马姚</t>
  </si>
  <si>
    <t>李龙珍</t>
  </si>
  <si>
    <t>杨洋</t>
  </si>
  <si>
    <t>娄丹</t>
  </si>
  <si>
    <t>彭洪琴</t>
  </si>
  <si>
    <t>苏敬淳</t>
  </si>
  <si>
    <t>文丽芝</t>
  </si>
  <si>
    <t>胡素秀</t>
  </si>
  <si>
    <t>田亚丽</t>
  </si>
  <si>
    <t>马胜</t>
  </si>
  <si>
    <t>贾玉</t>
  </si>
  <si>
    <t>石本芝</t>
  </si>
  <si>
    <t>姚思婷</t>
  </si>
  <si>
    <t>胡韵</t>
  </si>
  <si>
    <t>202002_05</t>
  </si>
  <si>
    <t>罗芳</t>
  </si>
  <si>
    <t>段艳</t>
  </si>
  <si>
    <t>田曼</t>
  </si>
  <si>
    <t>邹寒雪</t>
  </si>
  <si>
    <t>郑永丹</t>
  </si>
  <si>
    <t>李芳</t>
  </si>
  <si>
    <t>王代梅</t>
  </si>
  <si>
    <t>孔德梅</t>
  </si>
  <si>
    <t>冯雨婷</t>
  </si>
  <si>
    <t>姚火兰</t>
  </si>
  <si>
    <t>高晓丹</t>
  </si>
  <si>
    <t>陈秋雨</t>
  </si>
  <si>
    <t>钟方梅</t>
  </si>
  <si>
    <t>倪杰</t>
  </si>
  <si>
    <t>刘水仙</t>
  </si>
  <si>
    <t>王竹秀</t>
  </si>
  <si>
    <t>瞿娅</t>
  </si>
  <si>
    <t>邓廷盼</t>
  </si>
  <si>
    <t>刘云云</t>
  </si>
  <si>
    <t>李龙琴</t>
  </si>
  <si>
    <t>徐芳</t>
  </si>
  <si>
    <t>吴静</t>
  </si>
  <si>
    <t>王娟</t>
  </si>
  <si>
    <t>方草</t>
  </si>
  <si>
    <t>高黄叶</t>
  </si>
  <si>
    <t>林敏</t>
  </si>
  <si>
    <t>龙梅桂</t>
  </si>
  <si>
    <t>封鸿云</t>
  </si>
  <si>
    <t>杨艺</t>
  </si>
  <si>
    <t>谢樊</t>
  </si>
  <si>
    <t>202002_06</t>
  </si>
  <si>
    <t>谢景</t>
  </si>
  <si>
    <t>孙禹</t>
  </si>
  <si>
    <t>王兴琴</t>
  </si>
  <si>
    <t>杨丽</t>
  </si>
  <si>
    <t>唐淑芳</t>
  </si>
  <si>
    <t>赵霞</t>
  </si>
  <si>
    <t>莫小艳</t>
  </si>
  <si>
    <t>吴莉榕</t>
  </si>
  <si>
    <t>聂帆</t>
  </si>
  <si>
    <t>彭方芝</t>
  </si>
  <si>
    <t>胡小兰</t>
  </si>
  <si>
    <t>黎廷燕</t>
  </si>
  <si>
    <t>余娟</t>
  </si>
  <si>
    <t>肖菊</t>
  </si>
  <si>
    <t>张雯</t>
  </si>
  <si>
    <t>钱丹丹</t>
  </si>
  <si>
    <t>叶运琴</t>
  </si>
  <si>
    <t>徐敏</t>
  </si>
  <si>
    <t>杨云燕</t>
  </si>
  <si>
    <t>杨春屏</t>
  </si>
  <si>
    <t>彭雪</t>
  </si>
  <si>
    <t>余雨雪</t>
  </si>
  <si>
    <t>冯丽</t>
  </si>
  <si>
    <t>付娟</t>
  </si>
  <si>
    <t>邓小红</t>
  </si>
  <si>
    <t>杨金秋</t>
  </si>
  <si>
    <t>吴艳丽</t>
  </si>
  <si>
    <t>梁京芹</t>
  </si>
  <si>
    <t>郑丽</t>
  </si>
  <si>
    <t>钟再敏</t>
  </si>
  <si>
    <t>黎珍珍</t>
  </si>
  <si>
    <t>202002_07</t>
  </si>
  <si>
    <t>陈美</t>
  </si>
  <si>
    <t>冯晓辉</t>
  </si>
  <si>
    <t>孙玲霞</t>
  </si>
  <si>
    <t>叶文函</t>
  </si>
  <si>
    <t>张爱萍</t>
  </si>
  <si>
    <t>付冉业</t>
  </si>
  <si>
    <t>赵蓉蓉</t>
  </si>
  <si>
    <t>吴永兴</t>
  </si>
  <si>
    <t>昝姗</t>
  </si>
  <si>
    <t>谢忠芹</t>
  </si>
  <si>
    <t>张慧</t>
  </si>
  <si>
    <t>杨德英</t>
  </si>
  <si>
    <t>王红叶</t>
  </si>
  <si>
    <t>张忠艳</t>
  </si>
  <si>
    <t>肖丽娟</t>
  </si>
  <si>
    <t>吴娜娜</t>
  </si>
  <si>
    <t>龚继秀</t>
  </si>
  <si>
    <t>秦晓丽</t>
  </si>
  <si>
    <t>何昕</t>
  </si>
  <si>
    <t>宋艳波</t>
  </si>
  <si>
    <t>吴越</t>
  </si>
  <si>
    <t>刘玉琴</t>
  </si>
  <si>
    <t>崔晓倩</t>
  </si>
  <si>
    <t>周倩</t>
  </si>
  <si>
    <t>杜丽莎</t>
  </si>
  <si>
    <t>陈小玉</t>
  </si>
  <si>
    <t>唐家琴</t>
  </si>
  <si>
    <t>赵思义</t>
  </si>
  <si>
    <t>张艳</t>
  </si>
  <si>
    <t>202002_08</t>
  </si>
  <si>
    <t>钟宜桉</t>
  </si>
  <si>
    <t>刘小翠</t>
  </si>
  <si>
    <t>吴娇燕</t>
  </si>
  <si>
    <t>刘娟</t>
  </si>
  <si>
    <t>邓洁</t>
  </si>
  <si>
    <t>毛春艳</t>
  </si>
  <si>
    <t>何玉欣</t>
  </si>
  <si>
    <t>杨楠</t>
  </si>
  <si>
    <t>余浩然</t>
  </si>
  <si>
    <t>岳跃</t>
  </si>
  <si>
    <t>李建萍</t>
  </si>
  <si>
    <t>肖美灵</t>
  </si>
  <si>
    <t>兰雪</t>
  </si>
  <si>
    <t>杨昌艳</t>
  </si>
  <si>
    <t>蒋雨清</t>
  </si>
  <si>
    <t>王作艳</t>
  </si>
  <si>
    <t>陆雪梅</t>
  </si>
  <si>
    <t>石秀芝</t>
  </si>
  <si>
    <t>闻蓉</t>
  </si>
  <si>
    <t>叶睦华</t>
  </si>
  <si>
    <t>刘燃怀</t>
  </si>
  <si>
    <t>王让</t>
  </si>
  <si>
    <t>李梅</t>
  </si>
  <si>
    <t>简成卓</t>
  </si>
  <si>
    <t>叶丹</t>
  </si>
  <si>
    <t>蒋沙</t>
  </si>
  <si>
    <t>王艳</t>
  </si>
  <si>
    <t>钟正巧</t>
  </si>
  <si>
    <t>曾敏</t>
  </si>
  <si>
    <t>202002_09</t>
  </si>
  <si>
    <t>李晓清</t>
  </si>
  <si>
    <t>陈锡娟</t>
  </si>
  <si>
    <t>刘倩倩</t>
  </si>
  <si>
    <t>徐敬</t>
  </si>
  <si>
    <t>周玄</t>
  </si>
  <si>
    <t>张铧月</t>
  </si>
  <si>
    <t>周容</t>
  </si>
  <si>
    <t>彭孟媛</t>
  </si>
  <si>
    <t>黎润霞</t>
  </si>
  <si>
    <t>陈尧</t>
  </si>
  <si>
    <t>周奕君</t>
  </si>
  <si>
    <t>李颖</t>
  </si>
  <si>
    <t>吴梦瑶</t>
  </si>
  <si>
    <t>兰加新</t>
  </si>
  <si>
    <t>柳芸薇</t>
  </si>
  <si>
    <t>刘艳</t>
  </si>
  <si>
    <t>陈文</t>
  </si>
  <si>
    <t>杨慧</t>
  </si>
  <si>
    <t>黄利花</t>
  </si>
  <si>
    <t>姬胜敏</t>
  </si>
  <si>
    <t>湛兰兰</t>
  </si>
  <si>
    <t>吴紫霞</t>
  </si>
  <si>
    <t>李丹</t>
  </si>
  <si>
    <t>袁海英</t>
  </si>
  <si>
    <t>李春会</t>
  </si>
  <si>
    <t>石瑞琪</t>
  </si>
  <si>
    <t>蒋茂香</t>
  </si>
  <si>
    <t>谢艳情</t>
  </si>
  <si>
    <t>陈焱霞</t>
  </si>
  <si>
    <t>吴丽娥</t>
  </si>
  <si>
    <t>202002_10</t>
  </si>
  <si>
    <t>雷玉梅</t>
  </si>
  <si>
    <t>管清荣</t>
  </si>
  <si>
    <t>熊灿钰</t>
  </si>
  <si>
    <t>廖宏弘</t>
  </si>
  <si>
    <t>谢蓉娟</t>
  </si>
  <si>
    <t>何锟</t>
  </si>
  <si>
    <t>薛洪梅</t>
  </si>
  <si>
    <t>孙兵</t>
  </si>
  <si>
    <t>杨惠茗</t>
  </si>
  <si>
    <t>阳琳琳</t>
  </si>
  <si>
    <t>林益花</t>
  </si>
  <si>
    <t>朱润</t>
  </si>
  <si>
    <t>王妍</t>
  </si>
  <si>
    <t>朱丽梅</t>
  </si>
  <si>
    <t>冯琼</t>
  </si>
  <si>
    <t>唐文方</t>
  </si>
  <si>
    <t>付君丽</t>
  </si>
  <si>
    <t>曾焱</t>
  </si>
  <si>
    <t>吴红</t>
  </si>
  <si>
    <t>王宝玉</t>
  </si>
  <si>
    <t>黎晓英</t>
  </si>
  <si>
    <t>李艳琴</t>
  </si>
  <si>
    <t>龙庆丽</t>
  </si>
  <si>
    <t>龙桢桢</t>
  </si>
  <si>
    <t>朱洪倩</t>
  </si>
  <si>
    <t>唐德飘</t>
  </si>
  <si>
    <t>陈洁</t>
  </si>
  <si>
    <t>冉琴</t>
  </si>
  <si>
    <t>刘萍</t>
  </si>
  <si>
    <t>李发祥</t>
  </si>
  <si>
    <t>张亚</t>
  </si>
  <si>
    <t>安竹</t>
  </si>
  <si>
    <t>202003-开阳县乡镇所属幼儿园</t>
  </si>
  <si>
    <t>202003_01</t>
  </si>
  <si>
    <t>刘晓艺</t>
  </si>
  <si>
    <t>陈文宇</t>
  </si>
  <si>
    <t>黄艳琴</t>
  </si>
  <si>
    <t>陈菊香</t>
  </si>
  <si>
    <t>王彩云</t>
  </si>
  <si>
    <t>王春霞</t>
  </si>
  <si>
    <t>潘荣飞</t>
  </si>
  <si>
    <t>丁艳</t>
  </si>
  <si>
    <t>徐颖</t>
  </si>
  <si>
    <t>张莹</t>
  </si>
  <si>
    <t>李安妮</t>
  </si>
  <si>
    <t>何容</t>
  </si>
  <si>
    <t>邓锦香</t>
  </si>
  <si>
    <t>吴群</t>
  </si>
  <si>
    <t>袁芯</t>
  </si>
  <si>
    <t>胡凤</t>
  </si>
  <si>
    <t>赵琼</t>
  </si>
  <si>
    <t>毛红分</t>
  </si>
  <si>
    <t>赵希</t>
  </si>
  <si>
    <t>韦鲜</t>
  </si>
  <si>
    <t>冷永丽</t>
  </si>
  <si>
    <t>王江艳</t>
  </si>
  <si>
    <t>吴玉前</t>
  </si>
  <si>
    <t>刘婷</t>
  </si>
  <si>
    <t>陈诗雨</t>
  </si>
  <si>
    <t>陈雯静</t>
  </si>
  <si>
    <t>郎艳</t>
  </si>
  <si>
    <t>周艳</t>
  </si>
  <si>
    <t>刘庆仙</t>
  </si>
  <si>
    <t>任一群</t>
  </si>
  <si>
    <t>202003_02</t>
  </si>
  <si>
    <t>王琳</t>
  </si>
  <si>
    <t>吴章霞</t>
  </si>
  <si>
    <t>黄佳莉</t>
  </si>
  <si>
    <t>吴秋菊</t>
  </si>
  <si>
    <t>尹相棋</t>
  </si>
  <si>
    <t>张菁菁</t>
  </si>
  <si>
    <t>王蓉</t>
  </si>
  <si>
    <t>吴青青</t>
  </si>
  <si>
    <t>裴丽珺</t>
  </si>
  <si>
    <t>杨玉仙</t>
  </si>
  <si>
    <t>刘红</t>
  </si>
  <si>
    <t>李谚谚</t>
  </si>
  <si>
    <t>崔碧荣</t>
  </si>
  <si>
    <t>刘盛香</t>
  </si>
  <si>
    <t>黄敏</t>
  </si>
  <si>
    <t>谭更艳</t>
  </si>
  <si>
    <t>黄林焰</t>
  </si>
  <si>
    <t>申凌云</t>
  </si>
  <si>
    <t>陈凯迪</t>
  </si>
  <si>
    <t>熊小翠</t>
  </si>
  <si>
    <t>孔严</t>
  </si>
  <si>
    <t>申洪丽</t>
  </si>
  <si>
    <t>韦静</t>
  </si>
  <si>
    <t>朱银</t>
  </si>
  <si>
    <t>余凤</t>
  </si>
  <si>
    <t>叶春艳</t>
  </si>
  <si>
    <t>李艳梅</t>
  </si>
  <si>
    <t>曹琪</t>
  </si>
  <si>
    <t>202003_03</t>
  </si>
  <si>
    <t>景雨馨</t>
  </si>
  <si>
    <t>靳雯</t>
  </si>
  <si>
    <t>吴春华</t>
  </si>
  <si>
    <t>张玉凤</t>
  </si>
  <si>
    <t>吕聪艳</t>
  </si>
  <si>
    <t>常侣晏</t>
  </si>
  <si>
    <t>肖丽</t>
  </si>
  <si>
    <t>靳娇</t>
  </si>
  <si>
    <t>史开敏</t>
  </si>
  <si>
    <t>安小珊</t>
  </si>
  <si>
    <t>张旭玲</t>
  </si>
  <si>
    <t>胡涛</t>
  </si>
  <si>
    <t>徐春彩</t>
  </si>
  <si>
    <t>黎茂竹</t>
  </si>
  <si>
    <t>李晶</t>
  </si>
  <si>
    <t>莫非</t>
  </si>
  <si>
    <t>何丽婷</t>
  </si>
  <si>
    <t>徐小琴</t>
  </si>
  <si>
    <t>卯升丹</t>
  </si>
  <si>
    <t>刘春艳</t>
  </si>
  <si>
    <t>夏至</t>
  </si>
  <si>
    <t>曾亚妮</t>
  </si>
  <si>
    <t>沈丽</t>
  </si>
  <si>
    <t>袁宗群</t>
  </si>
  <si>
    <t>邓露</t>
  </si>
  <si>
    <t>朱丽</t>
  </si>
  <si>
    <t>郑友静</t>
  </si>
  <si>
    <t>李明欢</t>
  </si>
  <si>
    <t>吴依凡</t>
  </si>
  <si>
    <t>202003_04</t>
  </si>
  <si>
    <t>李中会</t>
  </si>
  <si>
    <t>刘雨</t>
  </si>
  <si>
    <t>彭璐</t>
  </si>
  <si>
    <t>刘小容</t>
  </si>
  <si>
    <t>姚让佳</t>
  </si>
  <si>
    <t>龙洁</t>
  </si>
  <si>
    <t>蒙水芳</t>
  </si>
  <si>
    <t>杨佳</t>
  </si>
  <si>
    <t>张美林</t>
  </si>
  <si>
    <t>刘丽萍</t>
  </si>
  <si>
    <t>杨崟</t>
  </si>
  <si>
    <t>陈欢</t>
  </si>
  <si>
    <t>黄丽</t>
  </si>
  <si>
    <t>张芳芳</t>
  </si>
  <si>
    <t>余静</t>
  </si>
  <si>
    <t>李明珍</t>
  </si>
  <si>
    <t>谢茂祝</t>
  </si>
  <si>
    <t>赖春霖</t>
  </si>
  <si>
    <t>胡茜</t>
  </si>
  <si>
    <t>马小红</t>
  </si>
  <si>
    <t>唐忠琴</t>
  </si>
  <si>
    <t>杨灿</t>
  </si>
  <si>
    <t>杨富佳</t>
  </si>
  <si>
    <t>张玉祥</t>
  </si>
  <si>
    <t>晋巧</t>
  </si>
  <si>
    <t>杨艳</t>
  </si>
  <si>
    <t>李想想</t>
  </si>
  <si>
    <t>苏梦菊</t>
  </si>
  <si>
    <t>帅娟</t>
  </si>
  <si>
    <t>202003_05</t>
  </si>
  <si>
    <t>彭启敏</t>
  </si>
  <si>
    <t>谭小菲</t>
  </si>
  <si>
    <t>杨秀桃</t>
  </si>
  <si>
    <t>张二咪</t>
  </si>
  <si>
    <t>胡菲妍</t>
  </si>
  <si>
    <t>冯西单</t>
  </si>
  <si>
    <t>孙忠菊</t>
  </si>
  <si>
    <t>张阳</t>
  </si>
  <si>
    <t>余宝珍</t>
  </si>
  <si>
    <t>夏姗</t>
  </si>
  <si>
    <t>苏小山</t>
  </si>
  <si>
    <t>左江南</t>
  </si>
  <si>
    <t>蒙花碧</t>
  </si>
  <si>
    <t>吴乾娇</t>
  </si>
  <si>
    <t>禹露露</t>
  </si>
  <si>
    <t>徐立芳</t>
  </si>
  <si>
    <t>汪泽兰</t>
  </si>
  <si>
    <t>保莉莉</t>
  </si>
  <si>
    <t>罗小明</t>
  </si>
  <si>
    <t>廖文凤</t>
  </si>
  <si>
    <t>杨婷婷</t>
  </si>
  <si>
    <t>吴云香</t>
  </si>
  <si>
    <t>李红</t>
  </si>
  <si>
    <t>柏君平</t>
  </si>
  <si>
    <t>杨仁丽</t>
  </si>
  <si>
    <t>吕瑶</t>
  </si>
  <si>
    <t>202003_06</t>
  </si>
  <si>
    <t>胡明蝶</t>
  </si>
  <si>
    <t>余亚</t>
  </si>
  <si>
    <t>汪丹</t>
  </si>
  <si>
    <t>余佳思</t>
  </si>
  <si>
    <t>洪婧雯</t>
  </si>
  <si>
    <t>李云蝶</t>
  </si>
  <si>
    <t>曾娟</t>
  </si>
  <si>
    <t>叶芳</t>
  </si>
  <si>
    <t>董敏</t>
  </si>
  <si>
    <t>顾迪</t>
  </si>
  <si>
    <t>蒋珍</t>
  </si>
  <si>
    <t>罗东庆</t>
  </si>
  <si>
    <t>谭倩</t>
  </si>
  <si>
    <t>王静</t>
  </si>
  <si>
    <t>李红艳</t>
  </si>
  <si>
    <t>龙佳</t>
  </si>
  <si>
    <t>王松</t>
  </si>
  <si>
    <t>王梅</t>
  </si>
  <si>
    <t>汪家琴</t>
  </si>
  <si>
    <t>肖娅芬</t>
  </si>
  <si>
    <t>郭瑞雪</t>
  </si>
  <si>
    <t>桂雪</t>
  </si>
  <si>
    <t>刘睿</t>
  </si>
  <si>
    <t>郑宇</t>
  </si>
  <si>
    <t>唐群</t>
  </si>
  <si>
    <t>易绍元</t>
  </si>
  <si>
    <t>田丹</t>
  </si>
  <si>
    <t>龙秀英</t>
  </si>
  <si>
    <t>伍海丽</t>
  </si>
  <si>
    <t>202003_07</t>
  </si>
  <si>
    <t>廖莎莎</t>
  </si>
  <si>
    <t>易辉艳</t>
  </si>
  <si>
    <t>钱晶</t>
  </si>
  <si>
    <t>刘艺</t>
  </si>
  <si>
    <t>罗懿</t>
  </si>
  <si>
    <t>马青青</t>
  </si>
  <si>
    <t>鲁雪芳</t>
  </si>
  <si>
    <t>杨慧怡</t>
  </si>
  <si>
    <t>覃启子</t>
  </si>
  <si>
    <t>骆韧</t>
  </si>
  <si>
    <t>刘向吕</t>
  </si>
  <si>
    <t>梅敏</t>
  </si>
  <si>
    <t>柴方菊</t>
  </si>
  <si>
    <t>杨红</t>
  </si>
  <si>
    <t>杜方艳</t>
  </si>
  <si>
    <t>谭仁梅</t>
  </si>
  <si>
    <t>石云姣</t>
  </si>
  <si>
    <t>詹慧</t>
  </si>
  <si>
    <t>王永兰</t>
  </si>
  <si>
    <t>吉坤荣</t>
  </si>
  <si>
    <t>杨师</t>
  </si>
  <si>
    <t>向卫</t>
  </si>
  <si>
    <t>周云香</t>
  </si>
  <si>
    <t>虎雪飞</t>
  </si>
  <si>
    <t>覃建珊</t>
  </si>
  <si>
    <t>余珊</t>
  </si>
  <si>
    <t>左渔乐</t>
  </si>
  <si>
    <t>陈淑荣</t>
  </si>
  <si>
    <t>202004-开阳县龙岗镇第二幼儿园</t>
  </si>
  <si>
    <t>202004_01</t>
  </si>
  <si>
    <t>张旭</t>
  </si>
  <si>
    <t>胡焕莲</t>
  </si>
  <si>
    <t>陈定香</t>
  </si>
  <si>
    <t>冯月仙</t>
  </si>
  <si>
    <t>陈利菲</t>
  </si>
  <si>
    <t>冷凌</t>
  </si>
  <si>
    <t>严霄</t>
  </si>
  <si>
    <t>张姣姣</t>
  </si>
  <si>
    <t>谭维毅</t>
  </si>
  <si>
    <t>付丽霞</t>
  </si>
  <si>
    <t>杨倩</t>
  </si>
  <si>
    <t>倪利群</t>
  </si>
  <si>
    <t>犹代莲</t>
  </si>
  <si>
    <t>刘跃花</t>
  </si>
  <si>
    <t>常倩</t>
  </si>
  <si>
    <t>韩巧燕</t>
  </si>
  <si>
    <t>李元梅</t>
  </si>
  <si>
    <t>瞿雪芬</t>
  </si>
  <si>
    <t>卢昌群</t>
  </si>
  <si>
    <t>吴圣辉</t>
  </si>
  <si>
    <t>彭孟</t>
  </si>
  <si>
    <t>黄宇茂</t>
  </si>
  <si>
    <t>焦琴</t>
  </si>
  <si>
    <t>桂茜琳</t>
  </si>
  <si>
    <t>张蒙</t>
  </si>
  <si>
    <t>罗维斌</t>
  </si>
  <si>
    <t>晏少云</t>
  </si>
  <si>
    <t>雷倩</t>
  </si>
  <si>
    <t>蒲绍缔</t>
  </si>
  <si>
    <t>202004_02</t>
  </si>
  <si>
    <t>熊敏</t>
  </si>
  <si>
    <t>赵姗姗</t>
  </si>
  <si>
    <t>孙兰兰</t>
  </si>
  <si>
    <t>郭舒星</t>
  </si>
  <si>
    <t>卢莎</t>
  </si>
  <si>
    <t>曹丹</t>
  </si>
  <si>
    <t>易开微</t>
  </si>
  <si>
    <t>王家燕</t>
  </si>
  <si>
    <t>刘秀</t>
  </si>
  <si>
    <t>王艳敏</t>
  </si>
  <si>
    <t>陈敏</t>
  </si>
  <si>
    <t>张梦梦</t>
  </si>
  <si>
    <t>陈小芳</t>
  </si>
  <si>
    <t>吴颖旋</t>
  </si>
  <si>
    <t>曹美娟</t>
  </si>
  <si>
    <t>周汝婷</t>
  </si>
  <si>
    <t>王芳</t>
  </si>
  <si>
    <t>陈娅</t>
  </si>
  <si>
    <t>崔霞</t>
  </si>
  <si>
    <t>吴妮</t>
  </si>
  <si>
    <t>潘利梅</t>
  </si>
  <si>
    <t>罗春艳</t>
  </si>
  <si>
    <t>冯小雨</t>
  </si>
  <si>
    <t>先雪艳</t>
  </si>
  <si>
    <t>程博</t>
  </si>
  <si>
    <t>马孝琴</t>
  </si>
  <si>
    <t>朱兴兰</t>
  </si>
  <si>
    <t>202005-开阳县楠木渡镇第二幼儿园</t>
  </si>
  <si>
    <t>202005_01</t>
  </si>
  <si>
    <t>刘鹏</t>
  </si>
  <si>
    <t>易剑</t>
  </si>
  <si>
    <t>宋梦珍</t>
  </si>
  <si>
    <t>吴丽雪</t>
  </si>
  <si>
    <t>胥国霞</t>
  </si>
  <si>
    <t>蒋桂花</t>
  </si>
  <si>
    <t>任艳</t>
  </si>
  <si>
    <t>丁红霞</t>
  </si>
  <si>
    <t>田小英</t>
  </si>
  <si>
    <t>丁丹</t>
  </si>
  <si>
    <t>蔡丹</t>
  </si>
  <si>
    <t>刘瑶</t>
  </si>
  <si>
    <t>何佳珈</t>
  </si>
  <si>
    <t>严开元</t>
  </si>
  <si>
    <t>潘芳</t>
  </si>
  <si>
    <t>朱兴芹</t>
  </si>
  <si>
    <t>冷丹</t>
  </si>
  <si>
    <t>陈雪</t>
  </si>
  <si>
    <t>周秀丽</t>
  </si>
  <si>
    <t>岳春茶</t>
  </si>
  <si>
    <t>曾道芳</t>
  </si>
  <si>
    <t>周正琳</t>
  </si>
  <si>
    <t>耿婷</t>
  </si>
  <si>
    <t>周娜</t>
  </si>
  <si>
    <t>朱星婵</t>
  </si>
  <si>
    <t>龙丽霞</t>
  </si>
  <si>
    <t>徐群</t>
  </si>
  <si>
    <t>朱芳芳</t>
  </si>
  <si>
    <t>杨香荣</t>
  </si>
  <si>
    <t>202006-开阳县高寨乡幼儿园</t>
  </si>
  <si>
    <t>202006_01</t>
  </si>
  <si>
    <t>王苇</t>
  </si>
  <si>
    <t>刘容伶</t>
  </si>
  <si>
    <t>姜承焱</t>
  </si>
  <si>
    <t>王登洋</t>
  </si>
  <si>
    <t>王群</t>
  </si>
  <si>
    <t>赵盼</t>
  </si>
  <si>
    <t>李明佳</t>
  </si>
  <si>
    <t>张慢</t>
  </si>
  <si>
    <t>胡倩</t>
  </si>
  <si>
    <t>孙露</t>
  </si>
  <si>
    <t>王艾</t>
  </si>
  <si>
    <t>吴美</t>
  </si>
  <si>
    <t>孙龙玉</t>
  </si>
  <si>
    <t>王定达</t>
  </si>
  <si>
    <t>刘平</t>
  </si>
  <si>
    <t>高儒梦</t>
  </si>
  <si>
    <t>吴金莲</t>
  </si>
  <si>
    <t>刘恋</t>
  </si>
  <si>
    <t>张月</t>
  </si>
  <si>
    <t>周正芳</t>
  </si>
  <si>
    <t>周琪</t>
  </si>
  <si>
    <t>郭洁</t>
  </si>
  <si>
    <t>肖玉</t>
  </si>
  <si>
    <t>马群早</t>
  </si>
  <si>
    <t>周建梅</t>
  </si>
  <si>
    <t>马康林</t>
  </si>
  <si>
    <t>朱淇</t>
  </si>
  <si>
    <t>徐亚娟</t>
  </si>
  <si>
    <t>刘永丽</t>
  </si>
  <si>
    <t>幼儿园双语教师</t>
  </si>
  <si>
    <t>202006_02</t>
  </si>
  <si>
    <t>蔡文琴</t>
  </si>
  <si>
    <t>左宪美</t>
  </si>
  <si>
    <t>张韵韵</t>
  </si>
  <si>
    <t>唐健心</t>
  </si>
  <si>
    <t>杨黎霏</t>
  </si>
  <si>
    <t>李蝶</t>
  </si>
  <si>
    <t>李俊丽</t>
  </si>
  <si>
    <t>开阳县2020年公开招聘小学、幼儿园教师考生综合成绩统计表</t>
    <phoneticPr fontId="23" type="noConversion"/>
  </si>
  <si>
    <t>附件1：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</si>
</sst>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24">
    <font>
      <sz val="12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Arial"/>
      <family val="2"/>
    </font>
    <font>
      <sz val="10"/>
      <name val="宋体"/>
      <charset val="134"/>
    </font>
    <font>
      <sz val="20"/>
      <name val="方正小标宋简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6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" fillId="14" borderId="15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7" fontId="0" fillId="2" borderId="0" xfId="0" applyNumberFormat="1" applyFill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 shrinkToFit="1"/>
    </xf>
    <xf numFmtId="177" fontId="4" fillId="2" borderId="2" xfId="77" applyNumberFormat="1" applyFont="1" applyFill="1" applyBorder="1" applyAlignment="1">
      <alignment horizontal="center" vertical="center" wrapText="1" shrinkToFit="1"/>
    </xf>
    <xf numFmtId="0" fontId="4" fillId="0" borderId="2" xfId="85" applyNumberFormat="1" applyFont="1" applyFill="1" applyBorder="1" applyAlignment="1">
      <alignment horizontal="center" vertical="center"/>
    </xf>
    <xf numFmtId="0" fontId="3" fillId="0" borderId="3" xfId="85" applyNumberFormat="1" applyFont="1" applyFill="1" applyBorder="1" applyAlignment="1">
      <alignment horizontal="center" vertical="center" wrapText="1"/>
    </xf>
    <xf numFmtId="0" fontId="3" fillId="0" borderId="4" xfId="85" applyNumberFormat="1" applyFont="1" applyFill="1" applyBorder="1" applyAlignment="1">
      <alignment horizontal="center" vertical="center" wrapText="1"/>
    </xf>
    <xf numFmtId="0" fontId="3" fillId="0" borderId="2" xfId="85" applyNumberFormat="1" applyFont="1" applyFill="1" applyBorder="1" applyAlignment="1">
      <alignment horizontal="center" vertical="center" wrapText="1"/>
    </xf>
    <xf numFmtId="0" fontId="3" fillId="0" borderId="2" xfId="85" applyNumberFormat="1" applyFont="1" applyFill="1" applyBorder="1" applyAlignment="1">
      <alignment horizontal="center" vertical="center"/>
    </xf>
    <xf numFmtId="0" fontId="3" fillId="2" borderId="2" xfId="85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2" xfId="85" applyNumberFormat="1" applyFont="1" applyFill="1" applyBorder="1" applyAlignment="1">
      <alignment horizontal="center" vertical="center"/>
    </xf>
    <xf numFmtId="0" fontId="3" fillId="2" borderId="3" xfId="85" applyNumberFormat="1" applyFont="1" applyFill="1" applyBorder="1" applyAlignment="1">
      <alignment horizontal="center" vertical="center" wrapText="1"/>
    </xf>
    <xf numFmtId="0" fontId="3" fillId="2" borderId="4" xfId="85" applyNumberFormat="1" applyFont="1" applyFill="1" applyBorder="1" applyAlignment="1">
      <alignment horizontal="center" vertical="center" wrapText="1"/>
    </xf>
    <xf numFmtId="0" fontId="3" fillId="2" borderId="2" xfId="85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2" borderId="2" xfId="77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177" fontId="4" fillId="0" borderId="2" xfId="77" applyNumberFormat="1" applyFont="1" applyBorder="1" applyAlignment="1">
      <alignment horizontal="center" vertical="center" wrapText="1" shrinkToFit="1"/>
    </xf>
    <xf numFmtId="176" fontId="4" fillId="0" borderId="2" xfId="77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</cellXfs>
  <cellStyles count="126">
    <cellStyle name="20% - 强调文字颜色 1 2" xfId="1"/>
    <cellStyle name="20% - 强调文字颜色 1 3" xfId="17"/>
    <cellStyle name="20% - 强调文字颜色 2 2" xfId="20"/>
    <cellStyle name="20% - 强调文字颜色 2 3" xfId="10"/>
    <cellStyle name="20% - 强调文字颜色 3 2" xfId="21"/>
    <cellStyle name="20% - 强调文字颜色 3 3" xfId="12"/>
    <cellStyle name="20% - 强调文字颜色 4 2" xfId="23"/>
    <cellStyle name="20% - 强调文字颜色 4 3" xfId="25"/>
    <cellStyle name="20% - 强调文字颜色 5 2" xfId="26"/>
    <cellStyle name="20% - 强调文字颜色 5 3" xfId="7"/>
    <cellStyle name="20% - 强调文字颜色 6 2" xfId="27"/>
    <cellStyle name="20% - 强调文字颜色 6 3" xfId="14"/>
    <cellStyle name="40% - 强调文字颜色 1 2" xfId="9"/>
    <cellStyle name="40% - 强调文字颜色 1 3" xfId="29"/>
    <cellStyle name="40% - 强调文字颜色 2 2" xfId="11"/>
    <cellStyle name="40% - 强调文字颜色 2 3" xfId="30"/>
    <cellStyle name="40% - 强调文字颜色 3 2" xfId="31"/>
    <cellStyle name="40% - 强调文字颜色 3 3" xfId="32"/>
    <cellStyle name="40% - 强调文字颜色 4 2" xfId="8"/>
    <cellStyle name="40% - 强调文字颜色 4 3" xfId="33"/>
    <cellStyle name="40% - 强调文字颜色 5 2" xfId="34"/>
    <cellStyle name="40% - 强调文字颜色 5 3" xfId="35"/>
    <cellStyle name="40% - 强调文字颜色 6 2" xfId="36"/>
    <cellStyle name="40% - 强调文字颜色 6 3" xfId="37"/>
    <cellStyle name="60% - 强调文字颜色 1 2" xfId="38"/>
    <cellStyle name="60% - 强调文字颜色 1 3" xfId="39"/>
    <cellStyle name="60% - 强调文字颜色 2 2" xfId="41"/>
    <cellStyle name="60% - 强调文字颜色 2 3" xfId="5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标题 1 2" xfId="50"/>
    <cellStyle name="标题 1 3" xfId="51"/>
    <cellStyle name="标题 2 2" xfId="52"/>
    <cellStyle name="标题 2 3" xfId="53"/>
    <cellStyle name="标题 3 2" xfId="54"/>
    <cellStyle name="标题 3 3" xfId="55"/>
    <cellStyle name="标题 4 2" xfId="56"/>
    <cellStyle name="标题 4 3" xfId="57"/>
    <cellStyle name="标题 5" xfId="58"/>
    <cellStyle name="标题 6" xfId="59"/>
    <cellStyle name="差 2" xfId="60"/>
    <cellStyle name="差 3" xfId="61"/>
    <cellStyle name="常规" xfId="0" builtinId="0"/>
    <cellStyle name="常规 10" xfId="63"/>
    <cellStyle name="常规 10 2" xfId="64"/>
    <cellStyle name="常规 11" xfId="65"/>
    <cellStyle name="常规 11 2" xfId="66"/>
    <cellStyle name="常规 12" xfId="67"/>
    <cellStyle name="常规 12 2" xfId="68"/>
    <cellStyle name="常规 13" xfId="69"/>
    <cellStyle name="常规 13 2" xfId="70"/>
    <cellStyle name="常规 14" xfId="71"/>
    <cellStyle name="常规 14 2" xfId="72"/>
    <cellStyle name="常规 15" xfId="74"/>
    <cellStyle name="常规 15 2" xfId="76"/>
    <cellStyle name="常规 16" xfId="78"/>
    <cellStyle name="常规 16 2" xfId="62"/>
    <cellStyle name="常规 17" xfId="79"/>
    <cellStyle name="常规 17 2" xfId="80"/>
    <cellStyle name="常规 18" xfId="81"/>
    <cellStyle name="常规 18 2" xfId="82"/>
    <cellStyle name="常规 19" xfId="83"/>
    <cellStyle name="常规 19 2" xfId="84"/>
    <cellStyle name="常规 2" xfId="85"/>
    <cellStyle name="常规 2 2" xfId="86"/>
    <cellStyle name="常规 2 3" xfId="87"/>
    <cellStyle name="常规 20" xfId="73"/>
    <cellStyle name="常规 20 2" xfId="75"/>
    <cellStyle name="常规 21" xfId="77"/>
    <cellStyle name="常规 3" xfId="22"/>
    <cellStyle name="常规 3 2" xfId="88"/>
    <cellStyle name="常规 3 3" xfId="89"/>
    <cellStyle name="常规 4" xfId="24"/>
    <cellStyle name="常规 4 2" xfId="90"/>
    <cellStyle name="常规 4 3" xfId="91"/>
    <cellStyle name="常规 5" xfId="40"/>
    <cellStyle name="常规 5 2" xfId="6"/>
    <cellStyle name="常规 5 3" xfId="92"/>
    <cellStyle name="常规 6" xfId="4"/>
    <cellStyle name="常规 6 2" xfId="94"/>
    <cellStyle name="常规 7" xfId="95"/>
    <cellStyle name="常规 7 2" xfId="96"/>
    <cellStyle name="常规 8" xfId="97"/>
    <cellStyle name="常规 8 2" xfId="13"/>
    <cellStyle name="常规 9" xfId="98"/>
    <cellStyle name="常规 9 2" xfId="28"/>
    <cellStyle name="好 2" xfId="99"/>
    <cellStyle name="好 3" xfId="100"/>
    <cellStyle name="汇总 2" xfId="101"/>
    <cellStyle name="汇总 3" xfId="102"/>
    <cellStyle name="计算 2" xfId="3"/>
    <cellStyle name="计算 3" xfId="18"/>
    <cellStyle name="检查单元格 2" xfId="103"/>
    <cellStyle name="检查单元格 3" xfId="104"/>
    <cellStyle name="解释性文本 2" xfId="105"/>
    <cellStyle name="解释性文本 3" xfId="106"/>
    <cellStyle name="警告文本 2" xfId="107"/>
    <cellStyle name="警告文本 3" xfId="108"/>
    <cellStyle name="链接单元格 2" xfId="109"/>
    <cellStyle name="链接单元格 3" xfId="15"/>
    <cellStyle name="强调文字颜色 1 2" xfId="110"/>
    <cellStyle name="强调文字颜色 1 3" xfId="111"/>
    <cellStyle name="强调文字颜色 2 2" xfId="112"/>
    <cellStyle name="强调文字颜色 2 3" xfId="113"/>
    <cellStyle name="强调文字颜色 3 2" xfId="114"/>
    <cellStyle name="强调文字颜色 3 3" xfId="115"/>
    <cellStyle name="强调文字颜色 4 2" xfId="116"/>
    <cellStyle name="强调文字颜色 4 3" xfId="117"/>
    <cellStyle name="强调文字颜色 5 2" xfId="118"/>
    <cellStyle name="强调文字颜色 5 3" xfId="119"/>
    <cellStyle name="强调文字颜色 6 2" xfId="120"/>
    <cellStyle name="强调文字颜色 6 3" xfId="121"/>
    <cellStyle name="适中 2" xfId="19"/>
    <cellStyle name="适中 3" xfId="122"/>
    <cellStyle name="输出 2" xfId="16"/>
    <cellStyle name="输出 3" xfId="2"/>
    <cellStyle name="输入 2" xfId="123"/>
    <cellStyle name="输入 3" xfId="124"/>
    <cellStyle name="注释 2" xfId="93"/>
    <cellStyle name="注释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4"/>
  <sheetViews>
    <sheetView tabSelected="1" workbookViewId="0">
      <pane xSplit="2" ySplit="4" topLeftCell="C5" activePane="bottomRight" state="frozen"/>
      <selection pane="topRight"/>
      <selection pane="bottomLeft"/>
      <selection pane="bottomRight" sqref="A1:B1"/>
    </sheetView>
  </sheetViews>
  <sheetFormatPr defaultColWidth="9" defaultRowHeight="14.25"/>
  <cols>
    <col min="1" max="1" width="3.375" style="4" customWidth="1"/>
    <col min="2" max="2" width="5.625" style="4" customWidth="1"/>
    <col min="3" max="3" width="16.125" style="5" customWidth="1"/>
    <col min="4" max="4" width="12.625" style="5" customWidth="1"/>
    <col min="5" max="5" width="9.625" style="6" customWidth="1"/>
    <col min="6" max="6" width="10.875" style="4" customWidth="1"/>
    <col min="7" max="7" width="6.75" style="7" customWidth="1"/>
    <col min="8" max="8" width="5.75" style="7" customWidth="1"/>
    <col min="9" max="9" width="6.5" style="7" customWidth="1"/>
    <col min="10" max="10" width="5.5" style="7" customWidth="1"/>
    <col min="11" max="11" width="6" style="7" customWidth="1"/>
    <col min="12" max="12" width="5.875" style="8" customWidth="1"/>
    <col min="13" max="13" width="4.5" style="6" customWidth="1"/>
    <col min="14" max="14" width="8.875" style="6" customWidth="1"/>
    <col min="15" max="15" width="38.75" style="9" customWidth="1"/>
    <col min="16" max="16384" width="9" style="9"/>
  </cols>
  <sheetData>
    <row r="1" spans="1:15">
      <c r="A1" s="32" t="s">
        <v>891</v>
      </c>
      <c r="B1" s="32"/>
    </row>
    <row r="2" spans="1:15" ht="54.75" customHeight="1">
      <c r="A2" s="33" t="s">
        <v>890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21" customHeight="1">
      <c r="A3" s="36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5" t="s">
        <v>6</v>
      </c>
      <c r="H3" s="35"/>
      <c r="I3" s="35" t="s">
        <v>7</v>
      </c>
      <c r="J3" s="35"/>
      <c r="K3" s="35"/>
      <c r="L3" s="38" t="s">
        <v>8</v>
      </c>
      <c r="M3" s="39" t="s">
        <v>9</v>
      </c>
      <c r="N3" s="40" t="s">
        <v>10</v>
      </c>
      <c r="O3" s="36" t="s">
        <v>11</v>
      </c>
    </row>
    <row r="4" spans="1:15" s="1" customFormat="1" ht="42.75" customHeight="1">
      <c r="A4" s="36"/>
      <c r="B4" s="37"/>
      <c r="C4" s="37"/>
      <c r="D4" s="37"/>
      <c r="E4" s="37"/>
      <c r="F4" s="37"/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13</v>
      </c>
      <c r="L4" s="38"/>
      <c r="M4" s="39"/>
      <c r="N4" s="41"/>
      <c r="O4" s="36"/>
    </row>
    <row r="5" spans="1:15" s="2" customFormat="1" ht="24.95" customHeight="1">
      <c r="A5" s="10">
        <v>1</v>
      </c>
      <c r="B5" s="12" t="s">
        <v>16</v>
      </c>
      <c r="C5" s="13" t="s">
        <v>17</v>
      </c>
      <c r="D5" s="14" t="s">
        <v>18</v>
      </c>
      <c r="E5" s="15" t="s">
        <v>19</v>
      </c>
      <c r="F5" s="16">
        <v>10629087526</v>
      </c>
      <c r="G5" s="17">
        <v>110.4</v>
      </c>
      <c r="H5" s="18">
        <f>ROUND((G5/150*100*0.4),2)</f>
        <v>29.44</v>
      </c>
      <c r="I5" s="18">
        <v>88.4</v>
      </c>
      <c r="J5" s="18"/>
      <c r="K5" s="18">
        <f>ROUND((I5*0.6),2)</f>
        <v>53.04</v>
      </c>
      <c r="L5" s="19">
        <f>H5+K5</f>
        <v>82.48</v>
      </c>
      <c r="M5" s="20">
        <f>RANK(L5,$L$5:$L$28,0)</f>
        <v>1</v>
      </c>
      <c r="N5" s="21" t="s">
        <v>20</v>
      </c>
      <c r="O5" s="21"/>
    </row>
    <row r="6" spans="1:15" s="2" customFormat="1" ht="24.95" customHeight="1">
      <c r="A6" s="10">
        <v>2</v>
      </c>
      <c r="B6" s="12" t="s">
        <v>21</v>
      </c>
      <c r="C6" s="13" t="s">
        <v>17</v>
      </c>
      <c r="D6" s="14" t="s">
        <v>18</v>
      </c>
      <c r="E6" s="15" t="s">
        <v>19</v>
      </c>
      <c r="F6" s="16">
        <v>10629112423</v>
      </c>
      <c r="G6" s="17">
        <v>109.9</v>
      </c>
      <c r="H6" s="18">
        <f t="shared" ref="H6:H69" si="0">ROUND((G6/150*100*0.4),2)</f>
        <v>29.31</v>
      </c>
      <c r="I6" s="18">
        <v>87.8</v>
      </c>
      <c r="J6" s="18"/>
      <c r="K6" s="18">
        <f t="shared" ref="K6:K69" si="1">ROUND((I6*0.6),2)</f>
        <v>52.68</v>
      </c>
      <c r="L6" s="19">
        <f t="shared" ref="L6:L69" si="2">H6+K6</f>
        <v>81.99</v>
      </c>
      <c r="M6" s="20">
        <f t="shared" ref="M6:M28" si="3">RANK(L6,$L$5:$L$28,0)</f>
        <v>2</v>
      </c>
      <c r="N6" s="21" t="s">
        <v>20</v>
      </c>
      <c r="O6" s="21"/>
    </row>
    <row r="7" spans="1:15" s="2" customFormat="1" ht="24.95" customHeight="1">
      <c r="A7" s="10">
        <v>3</v>
      </c>
      <c r="B7" s="12" t="s">
        <v>22</v>
      </c>
      <c r="C7" s="13" t="s">
        <v>17</v>
      </c>
      <c r="D7" s="14" t="s">
        <v>18</v>
      </c>
      <c r="E7" s="15" t="s">
        <v>19</v>
      </c>
      <c r="F7" s="16">
        <v>10629083302</v>
      </c>
      <c r="G7" s="17">
        <v>108.4</v>
      </c>
      <c r="H7" s="18">
        <f t="shared" si="0"/>
        <v>28.91</v>
      </c>
      <c r="I7" s="18">
        <v>87.8</v>
      </c>
      <c r="J7" s="18"/>
      <c r="K7" s="18">
        <f t="shared" si="1"/>
        <v>52.68</v>
      </c>
      <c r="L7" s="19">
        <f t="shared" si="2"/>
        <v>81.59</v>
      </c>
      <c r="M7" s="20">
        <f t="shared" si="3"/>
        <v>3</v>
      </c>
      <c r="N7" s="21" t="s">
        <v>20</v>
      </c>
      <c r="O7" s="21"/>
    </row>
    <row r="8" spans="1:15" s="2" customFormat="1" ht="24.95" customHeight="1">
      <c r="A8" s="10">
        <v>4</v>
      </c>
      <c r="B8" s="12" t="s">
        <v>23</v>
      </c>
      <c r="C8" s="13" t="s">
        <v>17</v>
      </c>
      <c r="D8" s="14" t="s">
        <v>18</v>
      </c>
      <c r="E8" s="15" t="s">
        <v>19</v>
      </c>
      <c r="F8" s="16">
        <v>10629083528</v>
      </c>
      <c r="G8" s="17">
        <v>108.45</v>
      </c>
      <c r="H8" s="18">
        <f t="shared" si="0"/>
        <v>28.92</v>
      </c>
      <c r="I8" s="18">
        <v>87.4</v>
      </c>
      <c r="J8" s="18"/>
      <c r="K8" s="18">
        <f t="shared" si="1"/>
        <v>52.44</v>
      </c>
      <c r="L8" s="19">
        <f t="shared" si="2"/>
        <v>81.36</v>
      </c>
      <c r="M8" s="20">
        <f t="shared" si="3"/>
        <v>4</v>
      </c>
      <c r="N8" s="21" t="s">
        <v>20</v>
      </c>
      <c r="O8" s="21"/>
    </row>
    <row r="9" spans="1:15" s="2" customFormat="1" ht="24.95" customHeight="1">
      <c r="A9" s="10">
        <v>5</v>
      </c>
      <c r="B9" s="12" t="s">
        <v>24</v>
      </c>
      <c r="C9" s="13" t="s">
        <v>17</v>
      </c>
      <c r="D9" s="14" t="s">
        <v>18</v>
      </c>
      <c r="E9" s="15" t="s">
        <v>19</v>
      </c>
      <c r="F9" s="16">
        <v>10629130228</v>
      </c>
      <c r="G9" s="17">
        <v>114.45</v>
      </c>
      <c r="H9" s="18">
        <f t="shared" si="0"/>
        <v>30.52</v>
      </c>
      <c r="I9" s="18">
        <v>84.6</v>
      </c>
      <c r="J9" s="18"/>
      <c r="K9" s="18">
        <f t="shared" si="1"/>
        <v>50.76</v>
      </c>
      <c r="L9" s="19">
        <f t="shared" si="2"/>
        <v>81.28</v>
      </c>
      <c r="M9" s="20">
        <f t="shared" si="3"/>
        <v>5</v>
      </c>
      <c r="N9" s="21" t="s">
        <v>20</v>
      </c>
      <c r="O9" s="21"/>
    </row>
    <row r="10" spans="1:15" s="2" customFormat="1" ht="24.95" customHeight="1">
      <c r="A10" s="10">
        <v>6</v>
      </c>
      <c r="B10" s="12" t="s">
        <v>25</v>
      </c>
      <c r="C10" s="13" t="s">
        <v>17</v>
      </c>
      <c r="D10" s="14" t="s">
        <v>18</v>
      </c>
      <c r="E10" s="15" t="s">
        <v>19</v>
      </c>
      <c r="F10" s="16">
        <v>10629083020</v>
      </c>
      <c r="G10" s="17">
        <v>108.75</v>
      </c>
      <c r="H10" s="18">
        <f t="shared" si="0"/>
        <v>29</v>
      </c>
      <c r="I10" s="18">
        <v>87</v>
      </c>
      <c r="J10" s="18"/>
      <c r="K10" s="18">
        <f t="shared" si="1"/>
        <v>52.2</v>
      </c>
      <c r="L10" s="19">
        <f t="shared" si="2"/>
        <v>81.2</v>
      </c>
      <c r="M10" s="20">
        <f t="shared" si="3"/>
        <v>6</v>
      </c>
      <c r="N10" s="21" t="s">
        <v>20</v>
      </c>
      <c r="O10" s="21"/>
    </row>
    <row r="11" spans="1:15" s="2" customFormat="1" ht="24.95" customHeight="1">
      <c r="A11" s="10">
        <v>7</v>
      </c>
      <c r="B11" s="12" t="s">
        <v>26</v>
      </c>
      <c r="C11" s="13" t="s">
        <v>17</v>
      </c>
      <c r="D11" s="14" t="s">
        <v>18</v>
      </c>
      <c r="E11" s="15" t="s">
        <v>19</v>
      </c>
      <c r="F11" s="16">
        <v>10629100906</v>
      </c>
      <c r="G11" s="17">
        <v>111.9</v>
      </c>
      <c r="H11" s="18">
        <f t="shared" si="0"/>
        <v>29.84</v>
      </c>
      <c r="I11" s="18">
        <v>85</v>
      </c>
      <c r="J11" s="18"/>
      <c r="K11" s="18">
        <f t="shared" si="1"/>
        <v>51</v>
      </c>
      <c r="L11" s="19">
        <f t="shared" si="2"/>
        <v>80.84</v>
      </c>
      <c r="M11" s="20">
        <f t="shared" si="3"/>
        <v>7</v>
      </c>
      <c r="N11" s="21" t="s">
        <v>20</v>
      </c>
      <c r="O11" s="21"/>
    </row>
    <row r="12" spans="1:15" s="2" customFormat="1" ht="24.95" customHeight="1">
      <c r="A12" s="10">
        <v>8</v>
      </c>
      <c r="B12" s="12" t="s">
        <v>27</v>
      </c>
      <c r="C12" s="13" t="s">
        <v>17</v>
      </c>
      <c r="D12" s="14" t="s">
        <v>18</v>
      </c>
      <c r="E12" s="15" t="s">
        <v>19</v>
      </c>
      <c r="F12" s="16">
        <v>10629093222</v>
      </c>
      <c r="G12" s="17">
        <v>110.45</v>
      </c>
      <c r="H12" s="18">
        <f t="shared" si="0"/>
        <v>29.45</v>
      </c>
      <c r="I12" s="18">
        <v>85.4</v>
      </c>
      <c r="J12" s="18"/>
      <c r="K12" s="18">
        <f t="shared" si="1"/>
        <v>51.24</v>
      </c>
      <c r="L12" s="19">
        <f t="shared" si="2"/>
        <v>80.69</v>
      </c>
      <c r="M12" s="20">
        <f t="shared" si="3"/>
        <v>8</v>
      </c>
      <c r="N12" s="21" t="s">
        <v>20</v>
      </c>
      <c r="O12" s="21"/>
    </row>
    <row r="13" spans="1:15" s="2" customFormat="1" ht="24.95" customHeight="1">
      <c r="A13" s="10">
        <v>9</v>
      </c>
      <c r="B13" s="12" t="s">
        <v>28</v>
      </c>
      <c r="C13" s="13" t="s">
        <v>17</v>
      </c>
      <c r="D13" s="14" t="s">
        <v>18</v>
      </c>
      <c r="E13" s="15" t="s">
        <v>19</v>
      </c>
      <c r="F13" s="16">
        <v>10629083209</v>
      </c>
      <c r="G13" s="17">
        <v>110.4</v>
      </c>
      <c r="H13" s="18">
        <f t="shared" si="0"/>
        <v>29.44</v>
      </c>
      <c r="I13" s="18">
        <v>85.2</v>
      </c>
      <c r="J13" s="18"/>
      <c r="K13" s="18">
        <f t="shared" si="1"/>
        <v>51.12</v>
      </c>
      <c r="L13" s="19">
        <f t="shared" si="2"/>
        <v>80.56</v>
      </c>
      <c r="M13" s="20">
        <f t="shared" si="3"/>
        <v>9</v>
      </c>
      <c r="N13" s="21"/>
      <c r="O13" s="21"/>
    </row>
    <row r="14" spans="1:15" s="2" customFormat="1" ht="24.95" customHeight="1">
      <c r="A14" s="10">
        <v>10</v>
      </c>
      <c r="B14" s="12" t="s">
        <v>29</v>
      </c>
      <c r="C14" s="13" t="s">
        <v>17</v>
      </c>
      <c r="D14" s="14" t="s">
        <v>18</v>
      </c>
      <c r="E14" s="15" t="s">
        <v>19</v>
      </c>
      <c r="F14" s="16">
        <v>10629121213</v>
      </c>
      <c r="G14" s="17">
        <v>120</v>
      </c>
      <c r="H14" s="18">
        <f t="shared" si="0"/>
        <v>32</v>
      </c>
      <c r="I14" s="18">
        <v>80.599999999999994</v>
      </c>
      <c r="J14" s="18"/>
      <c r="K14" s="18">
        <f t="shared" si="1"/>
        <v>48.36</v>
      </c>
      <c r="L14" s="19">
        <f t="shared" si="2"/>
        <v>80.36</v>
      </c>
      <c r="M14" s="20">
        <f t="shared" si="3"/>
        <v>10</v>
      </c>
      <c r="N14" s="21"/>
      <c r="O14" s="21"/>
    </row>
    <row r="15" spans="1:15" s="2" customFormat="1" ht="24.95" customHeight="1">
      <c r="A15" s="10">
        <v>11</v>
      </c>
      <c r="B15" s="12" t="s">
        <v>30</v>
      </c>
      <c r="C15" s="13" t="s">
        <v>17</v>
      </c>
      <c r="D15" s="14" t="s">
        <v>18</v>
      </c>
      <c r="E15" s="15" t="s">
        <v>19</v>
      </c>
      <c r="F15" s="16">
        <v>10629106203</v>
      </c>
      <c r="G15" s="17">
        <v>110.5</v>
      </c>
      <c r="H15" s="18">
        <f t="shared" si="0"/>
        <v>29.47</v>
      </c>
      <c r="I15" s="18">
        <v>84.2</v>
      </c>
      <c r="J15" s="18"/>
      <c r="K15" s="18">
        <f t="shared" si="1"/>
        <v>50.52</v>
      </c>
      <c r="L15" s="19">
        <f t="shared" si="2"/>
        <v>79.989999999999995</v>
      </c>
      <c r="M15" s="20">
        <f t="shared" si="3"/>
        <v>11</v>
      </c>
      <c r="N15" s="21"/>
      <c r="O15" s="21"/>
    </row>
    <row r="16" spans="1:15" s="2" customFormat="1" ht="24.95" customHeight="1">
      <c r="A16" s="10">
        <v>12</v>
      </c>
      <c r="B16" s="12" t="s">
        <v>31</v>
      </c>
      <c r="C16" s="13" t="s">
        <v>17</v>
      </c>
      <c r="D16" s="14" t="s">
        <v>18</v>
      </c>
      <c r="E16" s="15" t="s">
        <v>19</v>
      </c>
      <c r="F16" s="16">
        <v>10629120313</v>
      </c>
      <c r="G16" s="17">
        <v>109.7</v>
      </c>
      <c r="H16" s="18">
        <f t="shared" si="0"/>
        <v>29.25</v>
      </c>
      <c r="I16" s="18">
        <v>83.8</v>
      </c>
      <c r="J16" s="18"/>
      <c r="K16" s="18">
        <f t="shared" si="1"/>
        <v>50.28</v>
      </c>
      <c r="L16" s="19">
        <f t="shared" si="2"/>
        <v>79.53</v>
      </c>
      <c r="M16" s="20">
        <f t="shared" si="3"/>
        <v>12</v>
      </c>
      <c r="N16" s="21"/>
      <c r="O16" s="21"/>
    </row>
    <row r="17" spans="1:15" s="2" customFormat="1" ht="24.95" customHeight="1">
      <c r="A17" s="10">
        <v>13</v>
      </c>
      <c r="B17" s="12" t="s">
        <v>32</v>
      </c>
      <c r="C17" s="13" t="s">
        <v>17</v>
      </c>
      <c r="D17" s="14" t="s">
        <v>18</v>
      </c>
      <c r="E17" s="15" t="s">
        <v>19</v>
      </c>
      <c r="F17" s="16">
        <v>10629141703</v>
      </c>
      <c r="G17" s="17">
        <v>109.15</v>
      </c>
      <c r="H17" s="18">
        <f t="shared" si="0"/>
        <v>29.11</v>
      </c>
      <c r="I17" s="18">
        <v>84</v>
      </c>
      <c r="J17" s="18"/>
      <c r="K17" s="18">
        <f t="shared" si="1"/>
        <v>50.4</v>
      </c>
      <c r="L17" s="19">
        <f t="shared" si="2"/>
        <v>79.510000000000005</v>
      </c>
      <c r="M17" s="20">
        <f t="shared" si="3"/>
        <v>13</v>
      </c>
      <c r="N17" s="21"/>
      <c r="O17" s="21"/>
    </row>
    <row r="18" spans="1:15" s="2" customFormat="1" ht="24.95" customHeight="1">
      <c r="A18" s="10">
        <v>14</v>
      </c>
      <c r="B18" s="12" t="s">
        <v>33</v>
      </c>
      <c r="C18" s="13" t="s">
        <v>17</v>
      </c>
      <c r="D18" s="14" t="s">
        <v>18</v>
      </c>
      <c r="E18" s="15" t="s">
        <v>19</v>
      </c>
      <c r="F18" s="16">
        <v>10629112120</v>
      </c>
      <c r="G18" s="17">
        <v>111.15</v>
      </c>
      <c r="H18" s="18">
        <f t="shared" si="0"/>
        <v>29.64</v>
      </c>
      <c r="I18" s="18">
        <v>82.8</v>
      </c>
      <c r="J18" s="18"/>
      <c r="K18" s="18">
        <f t="shared" si="1"/>
        <v>49.68</v>
      </c>
      <c r="L18" s="19">
        <f t="shared" si="2"/>
        <v>79.319999999999993</v>
      </c>
      <c r="M18" s="20">
        <f t="shared" si="3"/>
        <v>14</v>
      </c>
      <c r="N18" s="21"/>
      <c r="O18" s="21"/>
    </row>
    <row r="19" spans="1:15" s="2" customFormat="1" ht="24.95" customHeight="1">
      <c r="A19" s="10">
        <v>15</v>
      </c>
      <c r="B19" s="12" t="s">
        <v>34</v>
      </c>
      <c r="C19" s="13" t="s">
        <v>17</v>
      </c>
      <c r="D19" s="14" t="s">
        <v>18</v>
      </c>
      <c r="E19" s="15" t="s">
        <v>19</v>
      </c>
      <c r="F19" s="16">
        <v>10629113811</v>
      </c>
      <c r="G19" s="17">
        <v>109.45</v>
      </c>
      <c r="H19" s="18">
        <f t="shared" si="0"/>
        <v>29.19</v>
      </c>
      <c r="I19" s="18">
        <v>83.2</v>
      </c>
      <c r="J19" s="18"/>
      <c r="K19" s="18">
        <f t="shared" si="1"/>
        <v>49.92</v>
      </c>
      <c r="L19" s="19">
        <f t="shared" si="2"/>
        <v>79.11</v>
      </c>
      <c r="M19" s="20">
        <f t="shared" si="3"/>
        <v>15</v>
      </c>
      <c r="N19" s="21"/>
      <c r="O19" s="21"/>
    </row>
    <row r="20" spans="1:15" s="2" customFormat="1" ht="24.95" customHeight="1">
      <c r="A20" s="10">
        <v>16</v>
      </c>
      <c r="B20" s="12" t="s">
        <v>35</v>
      </c>
      <c r="C20" s="13" t="s">
        <v>17</v>
      </c>
      <c r="D20" s="14" t="s">
        <v>18</v>
      </c>
      <c r="E20" s="15" t="s">
        <v>19</v>
      </c>
      <c r="F20" s="16">
        <v>10629081001</v>
      </c>
      <c r="G20" s="17">
        <v>109.25</v>
      </c>
      <c r="H20" s="18">
        <f t="shared" si="0"/>
        <v>29.13</v>
      </c>
      <c r="I20" s="18">
        <v>83.2</v>
      </c>
      <c r="J20" s="18"/>
      <c r="K20" s="18">
        <f t="shared" si="1"/>
        <v>49.92</v>
      </c>
      <c r="L20" s="19">
        <f t="shared" si="2"/>
        <v>79.05</v>
      </c>
      <c r="M20" s="20">
        <f t="shared" si="3"/>
        <v>16</v>
      </c>
      <c r="N20" s="21"/>
      <c r="O20" s="21"/>
    </row>
    <row r="21" spans="1:15" s="2" customFormat="1" ht="24.95" customHeight="1">
      <c r="A21" s="10">
        <v>17</v>
      </c>
      <c r="B21" s="12" t="s">
        <v>36</v>
      </c>
      <c r="C21" s="13" t="s">
        <v>17</v>
      </c>
      <c r="D21" s="14" t="s">
        <v>18</v>
      </c>
      <c r="E21" s="15" t="s">
        <v>19</v>
      </c>
      <c r="F21" s="16">
        <v>10629093619</v>
      </c>
      <c r="G21" s="17">
        <v>112.6</v>
      </c>
      <c r="H21" s="18">
        <f t="shared" si="0"/>
        <v>30.03</v>
      </c>
      <c r="I21" s="18">
        <v>81.400000000000006</v>
      </c>
      <c r="J21" s="18"/>
      <c r="K21" s="18">
        <f t="shared" si="1"/>
        <v>48.84</v>
      </c>
      <c r="L21" s="19">
        <f t="shared" si="2"/>
        <v>78.87</v>
      </c>
      <c r="M21" s="20">
        <f t="shared" si="3"/>
        <v>17</v>
      </c>
      <c r="N21" s="21"/>
      <c r="O21" s="21"/>
    </row>
    <row r="22" spans="1:15" s="2" customFormat="1" ht="24.95" customHeight="1">
      <c r="A22" s="10">
        <v>18</v>
      </c>
      <c r="B22" s="12" t="s">
        <v>37</v>
      </c>
      <c r="C22" s="13" t="s">
        <v>17</v>
      </c>
      <c r="D22" s="14" t="s">
        <v>18</v>
      </c>
      <c r="E22" s="15" t="s">
        <v>19</v>
      </c>
      <c r="F22" s="16">
        <v>10629088332</v>
      </c>
      <c r="G22" s="17">
        <v>109.15</v>
      </c>
      <c r="H22" s="18">
        <f t="shared" si="0"/>
        <v>29.11</v>
      </c>
      <c r="I22" s="18">
        <v>81.8</v>
      </c>
      <c r="J22" s="18"/>
      <c r="K22" s="18">
        <f t="shared" si="1"/>
        <v>49.08</v>
      </c>
      <c r="L22" s="19">
        <f t="shared" si="2"/>
        <v>78.19</v>
      </c>
      <c r="M22" s="20">
        <f t="shared" si="3"/>
        <v>18</v>
      </c>
      <c r="N22" s="21"/>
      <c r="O22" s="21"/>
    </row>
    <row r="23" spans="1:15" s="2" customFormat="1" ht="24.95" customHeight="1">
      <c r="A23" s="10">
        <v>19</v>
      </c>
      <c r="B23" s="12" t="s">
        <v>38</v>
      </c>
      <c r="C23" s="13" t="s">
        <v>17</v>
      </c>
      <c r="D23" s="14" t="s">
        <v>18</v>
      </c>
      <c r="E23" s="15" t="s">
        <v>19</v>
      </c>
      <c r="F23" s="16">
        <v>10629100315</v>
      </c>
      <c r="G23" s="17">
        <v>109.15</v>
      </c>
      <c r="H23" s="18">
        <f t="shared" si="0"/>
        <v>29.11</v>
      </c>
      <c r="I23" s="18">
        <v>81.8</v>
      </c>
      <c r="J23" s="18"/>
      <c r="K23" s="18">
        <f t="shared" si="1"/>
        <v>49.08</v>
      </c>
      <c r="L23" s="19">
        <f t="shared" si="2"/>
        <v>78.19</v>
      </c>
      <c r="M23" s="20">
        <f t="shared" si="3"/>
        <v>18</v>
      </c>
      <c r="N23" s="21"/>
      <c r="O23" s="21"/>
    </row>
    <row r="24" spans="1:15" s="2" customFormat="1" ht="24.95" customHeight="1">
      <c r="A24" s="10">
        <v>20</v>
      </c>
      <c r="B24" s="12" t="s">
        <v>39</v>
      </c>
      <c r="C24" s="13" t="s">
        <v>17</v>
      </c>
      <c r="D24" s="14" t="s">
        <v>18</v>
      </c>
      <c r="E24" s="15" t="s">
        <v>19</v>
      </c>
      <c r="F24" s="16">
        <v>10629113401</v>
      </c>
      <c r="G24" s="17">
        <v>108.45</v>
      </c>
      <c r="H24" s="18">
        <f t="shared" si="0"/>
        <v>28.92</v>
      </c>
      <c r="I24" s="18">
        <v>81.8</v>
      </c>
      <c r="J24" s="18"/>
      <c r="K24" s="18">
        <f t="shared" si="1"/>
        <v>49.08</v>
      </c>
      <c r="L24" s="19">
        <f t="shared" si="2"/>
        <v>78</v>
      </c>
      <c r="M24" s="20">
        <f t="shared" si="3"/>
        <v>20</v>
      </c>
      <c r="N24" s="21"/>
      <c r="O24" s="21"/>
    </row>
    <row r="25" spans="1:15" s="2" customFormat="1" ht="24.95" customHeight="1">
      <c r="A25" s="10">
        <v>21</v>
      </c>
      <c r="B25" s="12" t="s">
        <v>40</v>
      </c>
      <c r="C25" s="13" t="s">
        <v>17</v>
      </c>
      <c r="D25" s="14" t="s">
        <v>18</v>
      </c>
      <c r="E25" s="15" t="s">
        <v>19</v>
      </c>
      <c r="F25" s="16">
        <v>10629106924</v>
      </c>
      <c r="G25" s="17">
        <v>109.6</v>
      </c>
      <c r="H25" s="18">
        <f t="shared" si="0"/>
        <v>29.23</v>
      </c>
      <c r="I25" s="18">
        <v>74.400000000000006</v>
      </c>
      <c r="J25" s="18"/>
      <c r="K25" s="18">
        <f t="shared" si="1"/>
        <v>44.64</v>
      </c>
      <c r="L25" s="19">
        <f t="shared" si="2"/>
        <v>73.87</v>
      </c>
      <c r="M25" s="20">
        <f t="shared" si="3"/>
        <v>21</v>
      </c>
      <c r="N25" s="21"/>
      <c r="O25" s="21"/>
    </row>
    <row r="26" spans="1:15" s="2" customFormat="1" ht="24.95" customHeight="1">
      <c r="A26" s="10">
        <v>22</v>
      </c>
      <c r="B26" s="12" t="s">
        <v>41</v>
      </c>
      <c r="C26" s="13" t="s">
        <v>17</v>
      </c>
      <c r="D26" s="14" t="s">
        <v>18</v>
      </c>
      <c r="E26" s="15" t="s">
        <v>19</v>
      </c>
      <c r="F26" s="16">
        <v>10629130832</v>
      </c>
      <c r="G26" s="17">
        <v>108.7</v>
      </c>
      <c r="H26" s="18">
        <f t="shared" si="0"/>
        <v>28.99</v>
      </c>
      <c r="I26" s="18">
        <v>73.8</v>
      </c>
      <c r="J26" s="18"/>
      <c r="K26" s="18">
        <f t="shared" si="1"/>
        <v>44.28</v>
      </c>
      <c r="L26" s="19">
        <f t="shared" si="2"/>
        <v>73.27</v>
      </c>
      <c r="M26" s="20">
        <f t="shared" si="3"/>
        <v>22</v>
      </c>
      <c r="N26" s="21"/>
      <c r="O26" s="21"/>
    </row>
    <row r="27" spans="1:15" s="2" customFormat="1" ht="24.95" customHeight="1">
      <c r="A27" s="10">
        <v>23</v>
      </c>
      <c r="B27" s="12" t="s">
        <v>42</v>
      </c>
      <c r="C27" s="13" t="s">
        <v>17</v>
      </c>
      <c r="D27" s="14" t="s">
        <v>18</v>
      </c>
      <c r="E27" s="15" t="s">
        <v>19</v>
      </c>
      <c r="F27" s="16">
        <v>10629084612</v>
      </c>
      <c r="G27" s="17">
        <v>108.9</v>
      </c>
      <c r="H27" s="18">
        <f t="shared" si="0"/>
        <v>29.04</v>
      </c>
      <c r="I27" s="18">
        <v>68</v>
      </c>
      <c r="J27" s="18"/>
      <c r="K27" s="18">
        <f t="shared" si="1"/>
        <v>40.799999999999997</v>
      </c>
      <c r="L27" s="19">
        <f t="shared" si="2"/>
        <v>69.84</v>
      </c>
      <c r="M27" s="20">
        <f t="shared" si="3"/>
        <v>23</v>
      </c>
      <c r="N27" s="21"/>
      <c r="O27" s="21"/>
    </row>
    <row r="28" spans="1:15" s="2" customFormat="1" ht="24.95" customHeight="1">
      <c r="A28" s="10">
        <v>24</v>
      </c>
      <c r="B28" s="12" t="s">
        <v>43</v>
      </c>
      <c r="C28" s="13" t="s">
        <v>17</v>
      </c>
      <c r="D28" s="14" t="s">
        <v>18</v>
      </c>
      <c r="E28" s="15" t="s">
        <v>19</v>
      </c>
      <c r="F28" s="16">
        <v>10629143112</v>
      </c>
      <c r="G28" s="17">
        <v>109.15</v>
      </c>
      <c r="H28" s="18">
        <f t="shared" si="0"/>
        <v>29.11</v>
      </c>
      <c r="I28" s="18">
        <v>65.8</v>
      </c>
      <c r="J28" s="18"/>
      <c r="K28" s="18">
        <f t="shared" si="1"/>
        <v>39.479999999999997</v>
      </c>
      <c r="L28" s="19">
        <f t="shared" si="2"/>
        <v>68.59</v>
      </c>
      <c r="M28" s="20">
        <f t="shared" si="3"/>
        <v>24</v>
      </c>
      <c r="N28" s="21"/>
      <c r="O28" s="21"/>
    </row>
    <row r="29" spans="1:15" s="2" customFormat="1" ht="24.95" customHeight="1">
      <c r="A29" s="10">
        <v>25</v>
      </c>
      <c r="B29" s="12" t="s">
        <v>44</v>
      </c>
      <c r="C29" s="13" t="s">
        <v>17</v>
      </c>
      <c r="D29" s="14" t="s">
        <v>18</v>
      </c>
      <c r="E29" s="15" t="s">
        <v>45</v>
      </c>
      <c r="F29" s="16">
        <v>10629111228</v>
      </c>
      <c r="G29" s="17">
        <v>113.9</v>
      </c>
      <c r="H29" s="18">
        <f t="shared" si="0"/>
        <v>30.37</v>
      </c>
      <c r="I29" s="18">
        <v>90.6</v>
      </c>
      <c r="J29" s="18"/>
      <c r="K29" s="18">
        <f t="shared" si="1"/>
        <v>54.36</v>
      </c>
      <c r="L29" s="19">
        <f t="shared" si="2"/>
        <v>84.73</v>
      </c>
      <c r="M29" s="20">
        <f>RANK(L29,$L$29:$L$55,0)</f>
        <v>1</v>
      </c>
      <c r="N29" s="21" t="s">
        <v>20</v>
      </c>
      <c r="O29" s="21"/>
    </row>
    <row r="30" spans="1:15" s="2" customFormat="1" ht="24.95" customHeight="1">
      <c r="A30" s="10">
        <v>26</v>
      </c>
      <c r="B30" s="12" t="s">
        <v>46</v>
      </c>
      <c r="C30" s="13" t="s">
        <v>17</v>
      </c>
      <c r="D30" s="14" t="s">
        <v>18</v>
      </c>
      <c r="E30" s="15" t="s">
        <v>45</v>
      </c>
      <c r="F30" s="16">
        <v>10629143120</v>
      </c>
      <c r="G30" s="17">
        <v>110.8</v>
      </c>
      <c r="H30" s="18">
        <f t="shared" si="0"/>
        <v>29.55</v>
      </c>
      <c r="I30" s="18">
        <v>87.4</v>
      </c>
      <c r="J30" s="18"/>
      <c r="K30" s="18">
        <f t="shared" si="1"/>
        <v>52.44</v>
      </c>
      <c r="L30" s="19">
        <f t="shared" si="2"/>
        <v>81.99</v>
      </c>
      <c r="M30" s="20">
        <f t="shared" ref="M30:M55" si="4">RANK(L30,$L$29:$L$55,0)</f>
        <v>2</v>
      </c>
      <c r="N30" s="21" t="s">
        <v>20</v>
      </c>
      <c r="O30" s="21"/>
    </row>
    <row r="31" spans="1:15" s="2" customFormat="1" ht="24.95" customHeight="1">
      <c r="A31" s="10">
        <v>27</v>
      </c>
      <c r="B31" s="12" t="s">
        <v>47</v>
      </c>
      <c r="C31" s="13" t="s">
        <v>17</v>
      </c>
      <c r="D31" s="14" t="s">
        <v>18</v>
      </c>
      <c r="E31" s="15" t="s">
        <v>45</v>
      </c>
      <c r="F31" s="16">
        <v>10629104123</v>
      </c>
      <c r="G31" s="17">
        <v>111.5</v>
      </c>
      <c r="H31" s="18">
        <f t="shared" si="0"/>
        <v>29.73</v>
      </c>
      <c r="I31" s="18">
        <v>86.8</v>
      </c>
      <c r="J31" s="18"/>
      <c r="K31" s="18">
        <f t="shared" si="1"/>
        <v>52.08</v>
      </c>
      <c r="L31" s="19">
        <f t="shared" si="2"/>
        <v>81.81</v>
      </c>
      <c r="M31" s="20">
        <f t="shared" si="4"/>
        <v>3</v>
      </c>
      <c r="N31" s="21" t="s">
        <v>20</v>
      </c>
      <c r="O31" s="21"/>
    </row>
    <row r="32" spans="1:15" s="2" customFormat="1" ht="24.95" customHeight="1">
      <c r="A32" s="10">
        <v>28</v>
      </c>
      <c r="B32" s="12" t="s">
        <v>48</v>
      </c>
      <c r="C32" s="13" t="s">
        <v>17</v>
      </c>
      <c r="D32" s="14" t="s">
        <v>18</v>
      </c>
      <c r="E32" s="15" t="s">
        <v>45</v>
      </c>
      <c r="F32" s="16">
        <v>10629141005</v>
      </c>
      <c r="G32" s="17">
        <v>110.4</v>
      </c>
      <c r="H32" s="18">
        <f t="shared" si="0"/>
        <v>29.44</v>
      </c>
      <c r="I32" s="18">
        <v>87</v>
      </c>
      <c r="J32" s="18"/>
      <c r="K32" s="18">
        <f t="shared" si="1"/>
        <v>52.2</v>
      </c>
      <c r="L32" s="19">
        <f t="shared" si="2"/>
        <v>81.64</v>
      </c>
      <c r="M32" s="20">
        <f t="shared" si="4"/>
        <v>4</v>
      </c>
      <c r="N32" s="21" t="s">
        <v>20</v>
      </c>
      <c r="O32" s="21"/>
    </row>
    <row r="33" spans="1:15" s="2" customFormat="1" ht="24.95" customHeight="1">
      <c r="A33" s="10">
        <v>29</v>
      </c>
      <c r="B33" s="12" t="s">
        <v>49</v>
      </c>
      <c r="C33" s="13" t="s">
        <v>17</v>
      </c>
      <c r="D33" s="14" t="s">
        <v>18</v>
      </c>
      <c r="E33" s="15" t="s">
        <v>45</v>
      </c>
      <c r="F33" s="16">
        <v>10629121809</v>
      </c>
      <c r="G33" s="17">
        <v>113.15</v>
      </c>
      <c r="H33" s="18">
        <f t="shared" si="0"/>
        <v>30.17</v>
      </c>
      <c r="I33" s="18">
        <v>85.6</v>
      </c>
      <c r="J33" s="18"/>
      <c r="K33" s="18">
        <f t="shared" si="1"/>
        <v>51.36</v>
      </c>
      <c r="L33" s="19">
        <f t="shared" si="2"/>
        <v>81.53</v>
      </c>
      <c r="M33" s="20">
        <f t="shared" si="4"/>
        <v>5</v>
      </c>
      <c r="N33" s="21" t="s">
        <v>20</v>
      </c>
      <c r="O33" s="21"/>
    </row>
    <row r="34" spans="1:15" s="2" customFormat="1" ht="24.95" customHeight="1">
      <c r="A34" s="10">
        <v>30</v>
      </c>
      <c r="B34" s="12" t="s">
        <v>50</v>
      </c>
      <c r="C34" s="13" t="s">
        <v>17</v>
      </c>
      <c r="D34" s="14" t="s">
        <v>18</v>
      </c>
      <c r="E34" s="15" t="s">
        <v>45</v>
      </c>
      <c r="F34" s="16">
        <v>10629141204</v>
      </c>
      <c r="G34" s="17">
        <v>110.05</v>
      </c>
      <c r="H34" s="18">
        <f t="shared" si="0"/>
        <v>29.35</v>
      </c>
      <c r="I34" s="18">
        <v>86.2</v>
      </c>
      <c r="J34" s="18"/>
      <c r="K34" s="18">
        <f t="shared" si="1"/>
        <v>51.72</v>
      </c>
      <c r="L34" s="19">
        <f t="shared" si="2"/>
        <v>81.069999999999993</v>
      </c>
      <c r="M34" s="20">
        <f t="shared" si="4"/>
        <v>6</v>
      </c>
      <c r="N34" s="21" t="s">
        <v>20</v>
      </c>
      <c r="O34" s="21"/>
    </row>
    <row r="35" spans="1:15" s="2" customFormat="1" ht="24.95" customHeight="1">
      <c r="A35" s="10">
        <v>31</v>
      </c>
      <c r="B35" s="12" t="s">
        <v>51</v>
      </c>
      <c r="C35" s="13" t="s">
        <v>17</v>
      </c>
      <c r="D35" s="14" t="s">
        <v>18</v>
      </c>
      <c r="E35" s="15" t="s">
        <v>45</v>
      </c>
      <c r="F35" s="16">
        <v>10629082005</v>
      </c>
      <c r="G35" s="17">
        <v>112.25</v>
      </c>
      <c r="H35" s="18">
        <f t="shared" si="0"/>
        <v>29.93</v>
      </c>
      <c r="I35" s="18">
        <v>85.2</v>
      </c>
      <c r="J35" s="18"/>
      <c r="K35" s="18">
        <f t="shared" si="1"/>
        <v>51.12</v>
      </c>
      <c r="L35" s="19">
        <f t="shared" si="2"/>
        <v>81.05</v>
      </c>
      <c r="M35" s="20">
        <f t="shared" si="4"/>
        <v>7</v>
      </c>
      <c r="N35" s="21" t="s">
        <v>20</v>
      </c>
      <c r="O35" s="21"/>
    </row>
    <row r="36" spans="1:15" s="2" customFormat="1" ht="24.95" customHeight="1">
      <c r="A36" s="10">
        <v>32</v>
      </c>
      <c r="B36" s="12" t="s">
        <v>52</v>
      </c>
      <c r="C36" s="13" t="s">
        <v>17</v>
      </c>
      <c r="D36" s="14" t="s">
        <v>18</v>
      </c>
      <c r="E36" s="15" t="s">
        <v>45</v>
      </c>
      <c r="F36" s="16">
        <v>10629130132</v>
      </c>
      <c r="G36" s="17">
        <v>110.45</v>
      </c>
      <c r="H36" s="18">
        <f t="shared" si="0"/>
        <v>29.45</v>
      </c>
      <c r="I36" s="18">
        <v>86</v>
      </c>
      <c r="J36" s="18"/>
      <c r="K36" s="18">
        <f t="shared" si="1"/>
        <v>51.6</v>
      </c>
      <c r="L36" s="19">
        <f t="shared" si="2"/>
        <v>81.05</v>
      </c>
      <c r="M36" s="20">
        <f t="shared" si="4"/>
        <v>7</v>
      </c>
      <c r="N36" s="21" t="s">
        <v>20</v>
      </c>
      <c r="O36" s="21"/>
    </row>
    <row r="37" spans="1:15" s="2" customFormat="1" ht="24.95" customHeight="1">
      <c r="A37" s="10">
        <v>33</v>
      </c>
      <c r="B37" s="12" t="s">
        <v>53</v>
      </c>
      <c r="C37" s="13" t="s">
        <v>17</v>
      </c>
      <c r="D37" s="14" t="s">
        <v>18</v>
      </c>
      <c r="E37" s="15" t="s">
        <v>45</v>
      </c>
      <c r="F37" s="16">
        <v>10629082621</v>
      </c>
      <c r="G37" s="17">
        <v>109.75</v>
      </c>
      <c r="H37" s="18">
        <f t="shared" si="0"/>
        <v>29.27</v>
      </c>
      <c r="I37" s="18">
        <v>86.2</v>
      </c>
      <c r="J37" s="18"/>
      <c r="K37" s="18">
        <f t="shared" si="1"/>
        <v>51.72</v>
      </c>
      <c r="L37" s="19">
        <f t="shared" si="2"/>
        <v>80.989999999999995</v>
      </c>
      <c r="M37" s="20">
        <f t="shared" si="4"/>
        <v>9</v>
      </c>
      <c r="N37" s="21" t="s">
        <v>20</v>
      </c>
      <c r="O37" s="21"/>
    </row>
    <row r="38" spans="1:15" s="2" customFormat="1" ht="24.95" customHeight="1">
      <c r="A38" s="10">
        <v>34</v>
      </c>
      <c r="B38" s="12" t="s">
        <v>54</v>
      </c>
      <c r="C38" s="13" t="s">
        <v>17</v>
      </c>
      <c r="D38" s="14" t="s">
        <v>18</v>
      </c>
      <c r="E38" s="15" t="s">
        <v>45</v>
      </c>
      <c r="F38" s="16">
        <v>10629081505</v>
      </c>
      <c r="G38" s="17">
        <v>112.6</v>
      </c>
      <c r="H38" s="18">
        <f t="shared" si="0"/>
        <v>30.03</v>
      </c>
      <c r="I38" s="18">
        <v>84.8</v>
      </c>
      <c r="J38" s="18"/>
      <c r="K38" s="18">
        <f t="shared" si="1"/>
        <v>50.88</v>
      </c>
      <c r="L38" s="19">
        <f t="shared" si="2"/>
        <v>80.91</v>
      </c>
      <c r="M38" s="20">
        <f t="shared" si="4"/>
        <v>10</v>
      </c>
      <c r="N38" s="21"/>
      <c r="O38" s="21"/>
    </row>
    <row r="39" spans="1:15" s="2" customFormat="1" ht="24.95" customHeight="1">
      <c r="A39" s="10">
        <v>35</v>
      </c>
      <c r="B39" s="12" t="s">
        <v>55</v>
      </c>
      <c r="C39" s="13" t="s">
        <v>17</v>
      </c>
      <c r="D39" s="14" t="s">
        <v>18</v>
      </c>
      <c r="E39" s="15" t="s">
        <v>45</v>
      </c>
      <c r="F39" s="16">
        <v>10629105216</v>
      </c>
      <c r="G39" s="17">
        <v>109.5</v>
      </c>
      <c r="H39" s="18">
        <f t="shared" si="0"/>
        <v>29.2</v>
      </c>
      <c r="I39" s="18">
        <v>85.8</v>
      </c>
      <c r="J39" s="18"/>
      <c r="K39" s="18">
        <f t="shared" si="1"/>
        <v>51.48</v>
      </c>
      <c r="L39" s="19">
        <f t="shared" si="2"/>
        <v>80.680000000000007</v>
      </c>
      <c r="M39" s="20">
        <f t="shared" si="4"/>
        <v>11</v>
      </c>
      <c r="N39" s="21"/>
      <c r="O39" s="21"/>
    </row>
    <row r="40" spans="1:15" s="2" customFormat="1" ht="24.95" customHeight="1">
      <c r="A40" s="10">
        <v>36</v>
      </c>
      <c r="B40" s="12" t="s">
        <v>56</v>
      </c>
      <c r="C40" s="13" t="s">
        <v>17</v>
      </c>
      <c r="D40" s="14" t="s">
        <v>18</v>
      </c>
      <c r="E40" s="15" t="s">
        <v>45</v>
      </c>
      <c r="F40" s="16">
        <v>10629113520</v>
      </c>
      <c r="G40" s="17">
        <v>110.35</v>
      </c>
      <c r="H40" s="18">
        <f t="shared" si="0"/>
        <v>29.43</v>
      </c>
      <c r="I40" s="18">
        <v>85.4</v>
      </c>
      <c r="J40" s="18"/>
      <c r="K40" s="18">
        <f t="shared" si="1"/>
        <v>51.24</v>
      </c>
      <c r="L40" s="19">
        <f t="shared" si="2"/>
        <v>80.67</v>
      </c>
      <c r="M40" s="20">
        <f t="shared" si="4"/>
        <v>12</v>
      </c>
      <c r="N40" s="21"/>
      <c r="O40" s="21"/>
    </row>
    <row r="41" spans="1:15" s="2" customFormat="1" ht="24.95" customHeight="1">
      <c r="A41" s="10">
        <v>37</v>
      </c>
      <c r="B41" s="12" t="s">
        <v>57</v>
      </c>
      <c r="C41" s="13" t="s">
        <v>17</v>
      </c>
      <c r="D41" s="14" t="s">
        <v>18</v>
      </c>
      <c r="E41" s="15" t="s">
        <v>45</v>
      </c>
      <c r="F41" s="16">
        <v>10629112721</v>
      </c>
      <c r="G41" s="17">
        <v>109.7</v>
      </c>
      <c r="H41" s="18">
        <f t="shared" si="0"/>
        <v>29.25</v>
      </c>
      <c r="I41" s="18">
        <v>85.2</v>
      </c>
      <c r="J41" s="18"/>
      <c r="K41" s="18">
        <f t="shared" si="1"/>
        <v>51.12</v>
      </c>
      <c r="L41" s="19">
        <f t="shared" si="2"/>
        <v>80.37</v>
      </c>
      <c r="M41" s="20">
        <f t="shared" si="4"/>
        <v>13</v>
      </c>
      <c r="N41" s="21"/>
      <c r="O41" s="21"/>
    </row>
    <row r="42" spans="1:15" s="2" customFormat="1" ht="24.95" customHeight="1">
      <c r="A42" s="10">
        <v>38</v>
      </c>
      <c r="B42" s="12" t="s">
        <v>58</v>
      </c>
      <c r="C42" s="13" t="s">
        <v>17</v>
      </c>
      <c r="D42" s="14" t="s">
        <v>18</v>
      </c>
      <c r="E42" s="15" t="s">
        <v>45</v>
      </c>
      <c r="F42" s="16">
        <v>10629110804</v>
      </c>
      <c r="G42" s="17">
        <v>110.35</v>
      </c>
      <c r="H42" s="18">
        <f t="shared" si="0"/>
        <v>29.43</v>
      </c>
      <c r="I42" s="18">
        <v>84.6</v>
      </c>
      <c r="J42" s="18"/>
      <c r="K42" s="18">
        <f t="shared" si="1"/>
        <v>50.76</v>
      </c>
      <c r="L42" s="19">
        <f t="shared" si="2"/>
        <v>80.19</v>
      </c>
      <c r="M42" s="20">
        <f t="shared" si="4"/>
        <v>14</v>
      </c>
      <c r="N42" s="21"/>
      <c r="O42" s="21"/>
    </row>
    <row r="43" spans="1:15" s="2" customFormat="1" ht="24.95" customHeight="1">
      <c r="A43" s="10">
        <v>39</v>
      </c>
      <c r="B43" s="12" t="s">
        <v>59</v>
      </c>
      <c r="C43" s="13" t="s">
        <v>17</v>
      </c>
      <c r="D43" s="14" t="s">
        <v>18</v>
      </c>
      <c r="E43" s="15" t="s">
        <v>45</v>
      </c>
      <c r="F43" s="16">
        <v>10629085715</v>
      </c>
      <c r="G43" s="17">
        <v>109.8</v>
      </c>
      <c r="H43" s="18">
        <f t="shared" si="0"/>
        <v>29.28</v>
      </c>
      <c r="I43" s="18">
        <v>84.8</v>
      </c>
      <c r="J43" s="18"/>
      <c r="K43" s="18">
        <f t="shared" si="1"/>
        <v>50.88</v>
      </c>
      <c r="L43" s="19">
        <f t="shared" si="2"/>
        <v>80.16</v>
      </c>
      <c r="M43" s="20">
        <f t="shared" si="4"/>
        <v>15</v>
      </c>
      <c r="N43" s="21"/>
      <c r="O43" s="21"/>
    </row>
    <row r="44" spans="1:15" s="2" customFormat="1" ht="24.95" customHeight="1">
      <c r="A44" s="10">
        <v>40</v>
      </c>
      <c r="B44" s="12" t="s">
        <v>60</v>
      </c>
      <c r="C44" s="13" t="s">
        <v>17</v>
      </c>
      <c r="D44" s="14" t="s">
        <v>18</v>
      </c>
      <c r="E44" s="15" t="s">
        <v>45</v>
      </c>
      <c r="F44" s="16">
        <v>10629113431</v>
      </c>
      <c r="G44" s="17">
        <v>110.15</v>
      </c>
      <c r="H44" s="18">
        <f t="shared" si="0"/>
        <v>29.37</v>
      </c>
      <c r="I44" s="18">
        <v>84.2</v>
      </c>
      <c r="J44" s="18"/>
      <c r="K44" s="18">
        <f t="shared" si="1"/>
        <v>50.52</v>
      </c>
      <c r="L44" s="19">
        <f t="shared" si="2"/>
        <v>79.89</v>
      </c>
      <c r="M44" s="20">
        <f t="shared" si="4"/>
        <v>16</v>
      </c>
      <c r="N44" s="21"/>
      <c r="O44" s="21"/>
    </row>
    <row r="45" spans="1:15" s="2" customFormat="1" ht="24.95" customHeight="1">
      <c r="A45" s="10">
        <v>41</v>
      </c>
      <c r="B45" s="12" t="s">
        <v>61</v>
      </c>
      <c r="C45" s="13" t="s">
        <v>17</v>
      </c>
      <c r="D45" s="14" t="s">
        <v>18</v>
      </c>
      <c r="E45" s="15" t="s">
        <v>45</v>
      </c>
      <c r="F45" s="16">
        <v>10629106914</v>
      </c>
      <c r="G45" s="17">
        <v>109.35</v>
      </c>
      <c r="H45" s="18">
        <f t="shared" si="0"/>
        <v>29.16</v>
      </c>
      <c r="I45" s="18">
        <v>84.4</v>
      </c>
      <c r="J45" s="18"/>
      <c r="K45" s="18">
        <f t="shared" si="1"/>
        <v>50.64</v>
      </c>
      <c r="L45" s="19">
        <f t="shared" si="2"/>
        <v>79.8</v>
      </c>
      <c r="M45" s="20">
        <f t="shared" si="4"/>
        <v>17</v>
      </c>
      <c r="N45" s="21"/>
      <c r="O45" s="21"/>
    </row>
    <row r="46" spans="1:15" s="2" customFormat="1" ht="24.95" customHeight="1">
      <c r="A46" s="10">
        <v>42</v>
      </c>
      <c r="B46" s="12" t="s">
        <v>62</v>
      </c>
      <c r="C46" s="13" t="s">
        <v>17</v>
      </c>
      <c r="D46" s="14" t="s">
        <v>18</v>
      </c>
      <c r="E46" s="15" t="s">
        <v>45</v>
      </c>
      <c r="F46" s="16">
        <v>10629090703</v>
      </c>
      <c r="G46" s="17">
        <v>111.2</v>
      </c>
      <c r="H46" s="18">
        <f t="shared" si="0"/>
        <v>29.65</v>
      </c>
      <c r="I46" s="18">
        <v>83</v>
      </c>
      <c r="J46" s="18"/>
      <c r="K46" s="18">
        <f t="shared" si="1"/>
        <v>49.8</v>
      </c>
      <c r="L46" s="19">
        <f t="shared" si="2"/>
        <v>79.45</v>
      </c>
      <c r="M46" s="20">
        <f t="shared" si="4"/>
        <v>18</v>
      </c>
      <c r="N46" s="21"/>
      <c r="O46" s="21"/>
    </row>
    <row r="47" spans="1:15" s="2" customFormat="1" ht="24.95" customHeight="1">
      <c r="A47" s="10">
        <v>43</v>
      </c>
      <c r="B47" s="12" t="s">
        <v>63</v>
      </c>
      <c r="C47" s="13" t="s">
        <v>17</v>
      </c>
      <c r="D47" s="14" t="s">
        <v>18</v>
      </c>
      <c r="E47" s="15" t="s">
        <v>45</v>
      </c>
      <c r="F47" s="16">
        <v>10629083324</v>
      </c>
      <c r="G47" s="17">
        <v>111.1</v>
      </c>
      <c r="H47" s="18">
        <f t="shared" si="0"/>
        <v>29.63</v>
      </c>
      <c r="I47" s="18">
        <v>82.8</v>
      </c>
      <c r="J47" s="18"/>
      <c r="K47" s="18">
        <f t="shared" si="1"/>
        <v>49.68</v>
      </c>
      <c r="L47" s="19">
        <f t="shared" si="2"/>
        <v>79.31</v>
      </c>
      <c r="M47" s="20">
        <f t="shared" si="4"/>
        <v>19</v>
      </c>
      <c r="N47" s="21"/>
      <c r="O47" s="21"/>
    </row>
    <row r="48" spans="1:15" s="2" customFormat="1" ht="24.95" customHeight="1">
      <c r="A48" s="10">
        <v>44</v>
      </c>
      <c r="B48" s="12" t="s">
        <v>64</v>
      </c>
      <c r="C48" s="13" t="s">
        <v>17</v>
      </c>
      <c r="D48" s="14" t="s">
        <v>18</v>
      </c>
      <c r="E48" s="15" t="s">
        <v>45</v>
      </c>
      <c r="F48" s="16">
        <v>10629092410</v>
      </c>
      <c r="G48" s="17">
        <v>108.95</v>
      </c>
      <c r="H48" s="18">
        <f t="shared" si="0"/>
        <v>29.05</v>
      </c>
      <c r="I48" s="18">
        <v>83.6</v>
      </c>
      <c r="J48" s="18"/>
      <c r="K48" s="18">
        <f t="shared" si="1"/>
        <v>50.16</v>
      </c>
      <c r="L48" s="19">
        <f t="shared" si="2"/>
        <v>79.209999999999994</v>
      </c>
      <c r="M48" s="20">
        <f t="shared" si="4"/>
        <v>20</v>
      </c>
      <c r="N48" s="21"/>
      <c r="O48" s="21"/>
    </row>
    <row r="49" spans="1:15" s="2" customFormat="1" ht="24.95" customHeight="1">
      <c r="A49" s="10">
        <v>45</v>
      </c>
      <c r="B49" s="12" t="s">
        <v>65</v>
      </c>
      <c r="C49" s="13" t="s">
        <v>17</v>
      </c>
      <c r="D49" s="14" t="s">
        <v>18</v>
      </c>
      <c r="E49" s="15" t="s">
        <v>45</v>
      </c>
      <c r="F49" s="16">
        <v>10629141222</v>
      </c>
      <c r="G49" s="17">
        <v>109</v>
      </c>
      <c r="H49" s="18">
        <f t="shared" si="0"/>
        <v>29.07</v>
      </c>
      <c r="I49" s="18">
        <v>83.4</v>
      </c>
      <c r="J49" s="18"/>
      <c r="K49" s="18">
        <f t="shared" si="1"/>
        <v>50.04</v>
      </c>
      <c r="L49" s="19">
        <f t="shared" si="2"/>
        <v>79.11</v>
      </c>
      <c r="M49" s="20">
        <f t="shared" si="4"/>
        <v>21</v>
      </c>
      <c r="N49" s="21"/>
      <c r="O49" s="21"/>
    </row>
    <row r="50" spans="1:15" s="2" customFormat="1" ht="24.95" customHeight="1">
      <c r="A50" s="10">
        <v>46</v>
      </c>
      <c r="B50" s="12" t="s">
        <v>66</v>
      </c>
      <c r="C50" s="13" t="s">
        <v>17</v>
      </c>
      <c r="D50" s="14" t="s">
        <v>18</v>
      </c>
      <c r="E50" s="15" t="s">
        <v>45</v>
      </c>
      <c r="F50" s="16">
        <v>10629083316</v>
      </c>
      <c r="G50" s="17">
        <v>110.4</v>
      </c>
      <c r="H50" s="18">
        <f t="shared" si="0"/>
        <v>29.44</v>
      </c>
      <c r="I50" s="18">
        <v>81.2</v>
      </c>
      <c r="J50" s="18"/>
      <c r="K50" s="18">
        <f t="shared" si="1"/>
        <v>48.72</v>
      </c>
      <c r="L50" s="19">
        <f t="shared" si="2"/>
        <v>78.16</v>
      </c>
      <c r="M50" s="20">
        <f t="shared" si="4"/>
        <v>22</v>
      </c>
      <c r="N50" s="21"/>
      <c r="O50" s="21"/>
    </row>
    <row r="51" spans="1:15" s="3" customFormat="1" ht="24.95" customHeight="1">
      <c r="A51" s="10">
        <v>47</v>
      </c>
      <c r="B51" s="12" t="s">
        <v>67</v>
      </c>
      <c r="C51" s="13" t="s">
        <v>17</v>
      </c>
      <c r="D51" s="14" t="s">
        <v>18</v>
      </c>
      <c r="E51" s="15" t="s">
        <v>45</v>
      </c>
      <c r="F51" s="16">
        <v>10629084602</v>
      </c>
      <c r="G51" s="17">
        <v>109.1</v>
      </c>
      <c r="H51" s="18">
        <f t="shared" si="0"/>
        <v>29.09</v>
      </c>
      <c r="I51" s="18">
        <v>81</v>
      </c>
      <c r="J51" s="18"/>
      <c r="K51" s="18">
        <f t="shared" si="1"/>
        <v>48.6</v>
      </c>
      <c r="L51" s="19">
        <f t="shared" si="2"/>
        <v>77.69</v>
      </c>
      <c r="M51" s="20">
        <f t="shared" si="4"/>
        <v>23</v>
      </c>
      <c r="N51" s="21"/>
      <c r="O51" s="21"/>
    </row>
    <row r="52" spans="1:15" s="2" customFormat="1" ht="24.95" customHeight="1">
      <c r="A52" s="10">
        <v>48</v>
      </c>
      <c r="B52" s="12" t="s">
        <v>68</v>
      </c>
      <c r="C52" s="13" t="s">
        <v>17</v>
      </c>
      <c r="D52" s="14" t="s">
        <v>18</v>
      </c>
      <c r="E52" s="15" t="s">
        <v>45</v>
      </c>
      <c r="F52" s="16">
        <v>10629134003</v>
      </c>
      <c r="G52" s="17">
        <v>109.2</v>
      </c>
      <c r="H52" s="18">
        <f t="shared" si="0"/>
        <v>29.12</v>
      </c>
      <c r="I52" s="18">
        <v>80.400000000000006</v>
      </c>
      <c r="J52" s="18"/>
      <c r="K52" s="18">
        <f t="shared" si="1"/>
        <v>48.24</v>
      </c>
      <c r="L52" s="19">
        <f t="shared" si="2"/>
        <v>77.36</v>
      </c>
      <c r="M52" s="20">
        <f t="shared" si="4"/>
        <v>24</v>
      </c>
      <c r="N52" s="21"/>
      <c r="O52" s="22"/>
    </row>
    <row r="53" spans="1:15" s="2" customFormat="1" ht="24.95" customHeight="1">
      <c r="A53" s="10">
        <v>49</v>
      </c>
      <c r="B53" s="12" t="s">
        <v>69</v>
      </c>
      <c r="C53" s="13" t="s">
        <v>17</v>
      </c>
      <c r="D53" s="14" t="s">
        <v>18</v>
      </c>
      <c r="E53" s="15" t="s">
        <v>45</v>
      </c>
      <c r="F53" s="16">
        <v>10629083718</v>
      </c>
      <c r="G53" s="17">
        <v>109.3</v>
      </c>
      <c r="H53" s="18">
        <f t="shared" si="0"/>
        <v>29.15</v>
      </c>
      <c r="I53" s="18">
        <v>80.2</v>
      </c>
      <c r="J53" s="18"/>
      <c r="K53" s="18">
        <f t="shared" si="1"/>
        <v>48.12</v>
      </c>
      <c r="L53" s="19">
        <f t="shared" si="2"/>
        <v>77.27</v>
      </c>
      <c r="M53" s="20">
        <f t="shared" si="4"/>
        <v>25</v>
      </c>
      <c r="N53" s="21"/>
      <c r="O53" s="21"/>
    </row>
    <row r="54" spans="1:15" s="2" customFormat="1" ht="24.95" customHeight="1">
      <c r="A54" s="10">
        <v>50</v>
      </c>
      <c r="B54" s="12" t="s">
        <v>70</v>
      </c>
      <c r="C54" s="13" t="s">
        <v>17</v>
      </c>
      <c r="D54" s="14" t="s">
        <v>18</v>
      </c>
      <c r="E54" s="15" t="s">
        <v>45</v>
      </c>
      <c r="F54" s="16">
        <v>10629141915</v>
      </c>
      <c r="G54" s="17">
        <v>109.05</v>
      </c>
      <c r="H54" s="18">
        <f t="shared" si="0"/>
        <v>29.08</v>
      </c>
      <c r="I54" s="18">
        <v>78.2</v>
      </c>
      <c r="J54" s="18"/>
      <c r="K54" s="18">
        <f t="shared" si="1"/>
        <v>46.92</v>
      </c>
      <c r="L54" s="19">
        <f t="shared" si="2"/>
        <v>76</v>
      </c>
      <c r="M54" s="20">
        <f t="shared" si="4"/>
        <v>26</v>
      </c>
      <c r="N54" s="21"/>
      <c r="O54" s="21"/>
    </row>
    <row r="55" spans="1:15" s="2" customFormat="1" ht="24.95" customHeight="1">
      <c r="A55" s="10">
        <v>51</v>
      </c>
      <c r="B55" s="12" t="s">
        <v>71</v>
      </c>
      <c r="C55" s="13" t="s">
        <v>17</v>
      </c>
      <c r="D55" s="14" t="s">
        <v>18</v>
      </c>
      <c r="E55" s="15" t="s">
        <v>45</v>
      </c>
      <c r="F55" s="16">
        <v>10629093804</v>
      </c>
      <c r="G55" s="17">
        <v>110.3</v>
      </c>
      <c r="H55" s="18">
        <f t="shared" si="0"/>
        <v>29.41</v>
      </c>
      <c r="I55" s="18"/>
      <c r="J55" s="18"/>
      <c r="K55" s="18">
        <f t="shared" si="1"/>
        <v>0</v>
      </c>
      <c r="L55" s="19">
        <f t="shared" si="2"/>
        <v>29.41</v>
      </c>
      <c r="M55" s="20">
        <f t="shared" si="4"/>
        <v>27</v>
      </c>
      <c r="N55" s="21"/>
      <c r="O55" s="21" t="s">
        <v>72</v>
      </c>
    </row>
    <row r="56" spans="1:15" s="2" customFormat="1" ht="24.95" customHeight="1">
      <c r="A56" s="10">
        <v>52</v>
      </c>
      <c r="B56" s="12" t="s">
        <v>73</v>
      </c>
      <c r="C56" s="13" t="s">
        <v>17</v>
      </c>
      <c r="D56" s="14" t="s">
        <v>18</v>
      </c>
      <c r="E56" s="15" t="s">
        <v>74</v>
      </c>
      <c r="F56" s="16">
        <v>10629084614</v>
      </c>
      <c r="G56" s="17">
        <v>110.25</v>
      </c>
      <c r="H56" s="18">
        <f t="shared" si="0"/>
        <v>29.4</v>
      </c>
      <c r="I56" s="18">
        <v>92.36</v>
      </c>
      <c r="J56" s="18"/>
      <c r="K56" s="18">
        <f t="shared" si="1"/>
        <v>55.42</v>
      </c>
      <c r="L56" s="19">
        <f t="shared" si="2"/>
        <v>84.82</v>
      </c>
      <c r="M56" s="20">
        <f>RANK(L56,$L$56:$L$83,0)</f>
        <v>1</v>
      </c>
      <c r="N56" s="21" t="s">
        <v>20</v>
      </c>
      <c r="O56" s="21"/>
    </row>
    <row r="57" spans="1:15" s="2" customFormat="1" ht="24.95" customHeight="1">
      <c r="A57" s="10">
        <v>53</v>
      </c>
      <c r="B57" s="12" t="s">
        <v>75</v>
      </c>
      <c r="C57" s="13" t="s">
        <v>17</v>
      </c>
      <c r="D57" s="14" t="s">
        <v>18</v>
      </c>
      <c r="E57" s="15" t="s">
        <v>74</v>
      </c>
      <c r="F57" s="16">
        <v>10629103732</v>
      </c>
      <c r="G57" s="17">
        <v>115.65</v>
      </c>
      <c r="H57" s="18">
        <f t="shared" si="0"/>
        <v>30.84</v>
      </c>
      <c r="I57" s="18">
        <v>89.44</v>
      </c>
      <c r="J57" s="18"/>
      <c r="K57" s="18">
        <f t="shared" si="1"/>
        <v>53.66</v>
      </c>
      <c r="L57" s="19">
        <f t="shared" si="2"/>
        <v>84.5</v>
      </c>
      <c r="M57" s="20">
        <f t="shared" ref="M57:M83" si="5">RANK(L57,$L$56:$L$83,0)</f>
        <v>2</v>
      </c>
      <c r="N57" s="21" t="s">
        <v>20</v>
      </c>
      <c r="O57" s="21"/>
    </row>
    <row r="58" spans="1:15" s="2" customFormat="1" ht="24.95" customHeight="1">
      <c r="A58" s="10">
        <v>54</v>
      </c>
      <c r="B58" s="12" t="s">
        <v>76</v>
      </c>
      <c r="C58" s="13" t="s">
        <v>17</v>
      </c>
      <c r="D58" s="14" t="s">
        <v>18</v>
      </c>
      <c r="E58" s="15" t="s">
        <v>74</v>
      </c>
      <c r="F58" s="16">
        <v>10629141101</v>
      </c>
      <c r="G58" s="17">
        <v>116.55</v>
      </c>
      <c r="H58" s="18">
        <f t="shared" si="0"/>
        <v>31.08</v>
      </c>
      <c r="I58" s="18">
        <v>88.16</v>
      </c>
      <c r="J58" s="18"/>
      <c r="K58" s="18">
        <f t="shared" si="1"/>
        <v>52.9</v>
      </c>
      <c r="L58" s="19">
        <f t="shared" si="2"/>
        <v>83.98</v>
      </c>
      <c r="M58" s="20">
        <f t="shared" si="5"/>
        <v>3</v>
      </c>
      <c r="N58" s="21" t="s">
        <v>20</v>
      </c>
      <c r="O58" s="21"/>
    </row>
    <row r="59" spans="1:15" s="2" customFormat="1" ht="24.95" customHeight="1">
      <c r="A59" s="10">
        <v>55</v>
      </c>
      <c r="B59" s="12" t="s">
        <v>77</v>
      </c>
      <c r="C59" s="13" t="s">
        <v>17</v>
      </c>
      <c r="D59" s="14" t="s">
        <v>18</v>
      </c>
      <c r="E59" s="15" t="s">
        <v>74</v>
      </c>
      <c r="F59" s="16">
        <v>10629111419</v>
      </c>
      <c r="G59" s="17">
        <v>112.4</v>
      </c>
      <c r="H59" s="18">
        <f t="shared" si="0"/>
        <v>29.97</v>
      </c>
      <c r="I59" s="18">
        <v>89.08</v>
      </c>
      <c r="J59" s="18"/>
      <c r="K59" s="18">
        <f t="shared" si="1"/>
        <v>53.45</v>
      </c>
      <c r="L59" s="19">
        <f t="shared" si="2"/>
        <v>83.42</v>
      </c>
      <c r="M59" s="20">
        <f t="shared" si="5"/>
        <v>4</v>
      </c>
      <c r="N59" s="21" t="s">
        <v>20</v>
      </c>
      <c r="O59" s="21"/>
    </row>
    <row r="60" spans="1:15" s="2" customFormat="1" ht="24.95" customHeight="1">
      <c r="A60" s="10">
        <v>56</v>
      </c>
      <c r="B60" s="12" t="s">
        <v>78</v>
      </c>
      <c r="C60" s="13" t="s">
        <v>17</v>
      </c>
      <c r="D60" s="14" t="s">
        <v>18</v>
      </c>
      <c r="E60" s="15" t="s">
        <v>74</v>
      </c>
      <c r="F60" s="16">
        <v>10629100910</v>
      </c>
      <c r="G60" s="17">
        <v>118.25</v>
      </c>
      <c r="H60" s="18">
        <f t="shared" si="0"/>
        <v>31.53</v>
      </c>
      <c r="I60" s="18">
        <v>84.64</v>
      </c>
      <c r="J60" s="18"/>
      <c r="K60" s="18">
        <f t="shared" si="1"/>
        <v>50.78</v>
      </c>
      <c r="L60" s="19">
        <f t="shared" si="2"/>
        <v>82.31</v>
      </c>
      <c r="M60" s="20">
        <f t="shared" si="5"/>
        <v>5</v>
      </c>
      <c r="N60" s="21" t="s">
        <v>20</v>
      </c>
      <c r="O60" s="21"/>
    </row>
    <row r="61" spans="1:15" s="2" customFormat="1" ht="24.95" customHeight="1">
      <c r="A61" s="10">
        <v>57</v>
      </c>
      <c r="B61" s="12" t="s">
        <v>79</v>
      </c>
      <c r="C61" s="13" t="s">
        <v>17</v>
      </c>
      <c r="D61" s="14" t="s">
        <v>18</v>
      </c>
      <c r="E61" s="15" t="s">
        <v>74</v>
      </c>
      <c r="F61" s="16">
        <v>10629112210</v>
      </c>
      <c r="G61" s="17">
        <v>110.35</v>
      </c>
      <c r="H61" s="18">
        <f t="shared" si="0"/>
        <v>29.43</v>
      </c>
      <c r="I61" s="18">
        <v>87.94</v>
      </c>
      <c r="J61" s="18"/>
      <c r="K61" s="18">
        <f t="shared" si="1"/>
        <v>52.76</v>
      </c>
      <c r="L61" s="19">
        <f t="shared" si="2"/>
        <v>82.19</v>
      </c>
      <c r="M61" s="20">
        <f t="shared" si="5"/>
        <v>6</v>
      </c>
      <c r="N61" s="21" t="s">
        <v>20</v>
      </c>
      <c r="O61" s="21"/>
    </row>
    <row r="62" spans="1:15" s="2" customFormat="1" ht="24.95" customHeight="1">
      <c r="A62" s="10">
        <v>58</v>
      </c>
      <c r="B62" s="12" t="s">
        <v>80</v>
      </c>
      <c r="C62" s="13" t="s">
        <v>17</v>
      </c>
      <c r="D62" s="14" t="s">
        <v>18</v>
      </c>
      <c r="E62" s="15" t="s">
        <v>74</v>
      </c>
      <c r="F62" s="16">
        <v>10629132930</v>
      </c>
      <c r="G62" s="17">
        <v>112.9</v>
      </c>
      <c r="H62" s="18">
        <f t="shared" si="0"/>
        <v>30.11</v>
      </c>
      <c r="I62" s="18">
        <v>86.74</v>
      </c>
      <c r="J62" s="18"/>
      <c r="K62" s="18">
        <f t="shared" si="1"/>
        <v>52.04</v>
      </c>
      <c r="L62" s="19">
        <f t="shared" si="2"/>
        <v>82.15</v>
      </c>
      <c r="M62" s="20">
        <f t="shared" si="5"/>
        <v>7</v>
      </c>
      <c r="N62" s="21" t="s">
        <v>20</v>
      </c>
      <c r="O62" s="21"/>
    </row>
    <row r="63" spans="1:15" s="2" customFormat="1" ht="24.95" customHeight="1">
      <c r="A63" s="10">
        <v>59</v>
      </c>
      <c r="B63" s="12" t="s">
        <v>81</v>
      </c>
      <c r="C63" s="13" t="s">
        <v>17</v>
      </c>
      <c r="D63" s="14" t="s">
        <v>18</v>
      </c>
      <c r="E63" s="15" t="s">
        <v>74</v>
      </c>
      <c r="F63" s="16">
        <v>10629131013</v>
      </c>
      <c r="G63" s="17">
        <v>112.75</v>
      </c>
      <c r="H63" s="18">
        <f t="shared" si="0"/>
        <v>30.07</v>
      </c>
      <c r="I63" s="18">
        <v>86.52</v>
      </c>
      <c r="J63" s="18"/>
      <c r="K63" s="18">
        <f t="shared" si="1"/>
        <v>51.91</v>
      </c>
      <c r="L63" s="19">
        <f t="shared" si="2"/>
        <v>81.98</v>
      </c>
      <c r="M63" s="20">
        <f t="shared" si="5"/>
        <v>8</v>
      </c>
      <c r="N63" s="21" t="s">
        <v>20</v>
      </c>
      <c r="O63" s="21"/>
    </row>
    <row r="64" spans="1:15" s="2" customFormat="1" ht="24.95" customHeight="1">
      <c r="A64" s="10">
        <v>60</v>
      </c>
      <c r="B64" s="12" t="s">
        <v>82</v>
      </c>
      <c r="C64" s="13" t="s">
        <v>17</v>
      </c>
      <c r="D64" s="14" t="s">
        <v>18</v>
      </c>
      <c r="E64" s="15" t="s">
        <v>74</v>
      </c>
      <c r="F64" s="16">
        <v>10629091717</v>
      </c>
      <c r="G64" s="17">
        <v>110.6</v>
      </c>
      <c r="H64" s="18">
        <f t="shared" si="0"/>
        <v>29.49</v>
      </c>
      <c r="I64" s="18">
        <v>87.26</v>
      </c>
      <c r="J64" s="18"/>
      <c r="K64" s="18">
        <f t="shared" si="1"/>
        <v>52.36</v>
      </c>
      <c r="L64" s="19">
        <f t="shared" si="2"/>
        <v>81.849999999999994</v>
      </c>
      <c r="M64" s="20">
        <f t="shared" si="5"/>
        <v>9</v>
      </c>
      <c r="N64" s="21" t="s">
        <v>20</v>
      </c>
      <c r="O64" s="21"/>
    </row>
    <row r="65" spans="1:15" s="2" customFormat="1" ht="24.95" customHeight="1">
      <c r="A65" s="10">
        <v>61</v>
      </c>
      <c r="B65" s="12" t="s">
        <v>83</v>
      </c>
      <c r="C65" s="13" t="s">
        <v>17</v>
      </c>
      <c r="D65" s="14" t="s">
        <v>18</v>
      </c>
      <c r="E65" s="15" t="s">
        <v>74</v>
      </c>
      <c r="F65" s="16">
        <v>10629141919</v>
      </c>
      <c r="G65" s="17">
        <v>108.55</v>
      </c>
      <c r="H65" s="18">
        <f t="shared" si="0"/>
        <v>28.95</v>
      </c>
      <c r="I65" s="18">
        <v>87.76</v>
      </c>
      <c r="J65" s="18"/>
      <c r="K65" s="18">
        <f t="shared" si="1"/>
        <v>52.66</v>
      </c>
      <c r="L65" s="19">
        <f t="shared" si="2"/>
        <v>81.61</v>
      </c>
      <c r="M65" s="20">
        <f t="shared" si="5"/>
        <v>10</v>
      </c>
      <c r="N65" s="21"/>
      <c r="O65" s="21"/>
    </row>
    <row r="66" spans="1:15" s="2" customFormat="1" ht="24.95" customHeight="1">
      <c r="A66" s="10">
        <v>62</v>
      </c>
      <c r="B66" s="12" t="s">
        <v>84</v>
      </c>
      <c r="C66" s="13" t="s">
        <v>17</v>
      </c>
      <c r="D66" s="14" t="s">
        <v>18</v>
      </c>
      <c r="E66" s="15" t="s">
        <v>74</v>
      </c>
      <c r="F66" s="16">
        <v>10629083031</v>
      </c>
      <c r="G66" s="17">
        <v>109</v>
      </c>
      <c r="H66" s="18">
        <f t="shared" si="0"/>
        <v>29.07</v>
      </c>
      <c r="I66" s="18">
        <v>86.9</v>
      </c>
      <c r="J66" s="18"/>
      <c r="K66" s="18">
        <f t="shared" si="1"/>
        <v>52.14</v>
      </c>
      <c r="L66" s="19">
        <f t="shared" si="2"/>
        <v>81.209999999999994</v>
      </c>
      <c r="M66" s="20">
        <f t="shared" si="5"/>
        <v>11</v>
      </c>
      <c r="N66" s="21"/>
      <c r="O66" s="21"/>
    </row>
    <row r="67" spans="1:15" s="2" customFormat="1" ht="24.95" customHeight="1">
      <c r="A67" s="10">
        <v>63</v>
      </c>
      <c r="B67" s="12" t="s">
        <v>85</v>
      </c>
      <c r="C67" s="13" t="s">
        <v>17</v>
      </c>
      <c r="D67" s="14" t="s">
        <v>18</v>
      </c>
      <c r="E67" s="15" t="s">
        <v>74</v>
      </c>
      <c r="F67" s="16">
        <v>10629141119</v>
      </c>
      <c r="G67" s="17">
        <v>109.85</v>
      </c>
      <c r="H67" s="18">
        <f t="shared" si="0"/>
        <v>29.29</v>
      </c>
      <c r="I67" s="18">
        <v>86.12</v>
      </c>
      <c r="J67" s="18"/>
      <c r="K67" s="18">
        <f t="shared" si="1"/>
        <v>51.67</v>
      </c>
      <c r="L67" s="19">
        <f t="shared" si="2"/>
        <v>80.959999999999994</v>
      </c>
      <c r="M67" s="20">
        <f t="shared" si="5"/>
        <v>12</v>
      </c>
      <c r="N67" s="21"/>
      <c r="O67" s="21"/>
    </row>
    <row r="68" spans="1:15" s="2" customFormat="1" ht="24.95" customHeight="1">
      <c r="A68" s="10">
        <v>64</v>
      </c>
      <c r="B68" s="12" t="s">
        <v>86</v>
      </c>
      <c r="C68" s="13" t="s">
        <v>17</v>
      </c>
      <c r="D68" s="14" t="s">
        <v>18</v>
      </c>
      <c r="E68" s="15" t="s">
        <v>74</v>
      </c>
      <c r="F68" s="16">
        <v>10629085529</v>
      </c>
      <c r="G68" s="17">
        <v>110.8</v>
      </c>
      <c r="H68" s="18">
        <f t="shared" si="0"/>
        <v>29.55</v>
      </c>
      <c r="I68" s="18">
        <v>85.26</v>
      </c>
      <c r="J68" s="18"/>
      <c r="K68" s="18">
        <f t="shared" si="1"/>
        <v>51.16</v>
      </c>
      <c r="L68" s="19">
        <f t="shared" si="2"/>
        <v>80.709999999999994</v>
      </c>
      <c r="M68" s="20">
        <f t="shared" si="5"/>
        <v>13</v>
      </c>
      <c r="N68" s="21"/>
      <c r="O68" s="21"/>
    </row>
    <row r="69" spans="1:15" s="2" customFormat="1" ht="24.95" customHeight="1">
      <c r="A69" s="10">
        <v>65</v>
      </c>
      <c r="B69" s="12" t="s">
        <v>87</v>
      </c>
      <c r="C69" s="13" t="s">
        <v>17</v>
      </c>
      <c r="D69" s="14" t="s">
        <v>18</v>
      </c>
      <c r="E69" s="15" t="s">
        <v>74</v>
      </c>
      <c r="F69" s="16">
        <v>10629084209</v>
      </c>
      <c r="G69" s="17">
        <v>114.2</v>
      </c>
      <c r="H69" s="18">
        <f t="shared" si="0"/>
        <v>30.45</v>
      </c>
      <c r="I69" s="18">
        <v>83.52</v>
      </c>
      <c r="J69" s="18"/>
      <c r="K69" s="18">
        <f t="shared" si="1"/>
        <v>50.11</v>
      </c>
      <c r="L69" s="19">
        <f t="shared" si="2"/>
        <v>80.56</v>
      </c>
      <c r="M69" s="20">
        <f t="shared" si="5"/>
        <v>14</v>
      </c>
      <c r="N69" s="21"/>
      <c r="O69" s="21"/>
    </row>
    <row r="70" spans="1:15" s="2" customFormat="1" ht="24.95" customHeight="1">
      <c r="A70" s="10">
        <v>66</v>
      </c>
      <c r="B70" s="12" t="s">
        <v>88</v>
      </c>
      <c r="C70" s="13" t="s">
        <v>17</v>
      </c>
      <c r="D70" s="14" t="s">
        <v>18</v>
      </c>
      <c r="E70" s="15" t="s">
        <v>74</v>
      </c>
      <c r="F70" s="16">
        <v>10629131119</v>
      </c>
      <c r="G70" s="17">
        <v>108.4</v>
      </c>
      <c r="H70" s="18">
        <f t="shared" ref="H70:H133" si="6">ROUND((G70/150*100*0.4),2)</f>
        <v>28.91</v>
      </c>
      <c r="I70" s="18">
        <v>86</v>
      </c>
      <c r="J70" s="18"/>
      <c r="K70" s="18">
        <f t="shared" ref="K70:K133" si="7">ROUND((I70*0.6),2)</f>
        <v>51.6</v>
      </c>
      <c r="L70" s="19">
        <f t="shared" ref="L70:L133" si="8">H70+K70</f>
        <v>80.510000000000005</v>
      </c>
      <c r="M70" s="20">
        <f t="shared" si="5"/>
        <v>15</v>
      </c>
      <c r="N70" s="21"/>
      <c r="O70" s="21"/>
    </row>
    <row r="71" spans="1:15" s="2" customFormat="1" ht="24.95" customHeight="1">
      <c r="A71" s="10">
        <v>67</v>
      </c>
      <c r="B71" s="12" t="s">
        <v>89</v>
      </c>
      <c r="C71" s="13" t="s">
        <v>17</v>
      </c>
      <c r="D71" s="14" t="s">
        <v>18</v>
      </c>
      <c r="E71" s="15" t="s">
        <v>74</v>
      </c>
      <c r="F71" s="16">
        <v>10629133803</v>
      </c>
      <c r="G71" s="17">
        <v>108.4</v>
      </c>
      <c r="H71" s="18">
        <f t="shared" si="6"/>
        <v>28.91</v>
      </c>
      <c r="I71" s="18">
        <v>85.42</v>
      </c>
      <c r="J71" s="18"/>
      <c r="K71" s="18">
        <f t="shared" si="7"/>
        <v>51.25</v>
      </c>
      <c r="L71" s="19">
        <f t="shared" si="8"/>
        <v>80.16</v>
      </c>
      <c r="M71" s="20">
        <f t="shared" si="5"/>
        <v>16</v>
      </c>
      <c r="N71" s="21"/>
      <c r="O71" s="21"/>
    </row>
    <row r="72" spans="1:15" s="2" customFormat="1" ht="24.95" customHeight="1">
      <c r="A72" s="10">
        <v>68</v>
      </c>
      <c r="B72" s="12" t="s">
        <v>90</v>
      </c>
      <c r="C72" s="13" t="s">
        <v>17</v>
      </c>
      <c r="D72" s="14" t="s">
        <v>18</v>
      </c>
      <c r="E72" s="15" t="s">
        <v>74</v>
      </c>
      <c r="F72" s="16">
        <v>10629132907</v>
      </c>
      <c r="G72" s="17">
        <v>108.9</v>
      </c>
      <c r="H72" s="18">
        <f t="shared" si="6"/>
        <v>29.04</v>
      </c>
      <c r="I72" s="18">
        <v>84.98</v>
      </c>
      <c r="J72" s="18"/>
      <c r="K72" s="18">
        <f t="shared" si="7"/>
        <v>50.99</v>
      </c>
      <c r="L72" s="19">
        <f t="shared" si="8"/>
        <v>80.03</v>
      </c>
      <c r="M72" s="20">
        <f t="shared" si="5"/>
        <v>17</v>
      </c>
      <c r="N72" s="21"/>
      <c r="O72" s="21"/>
    </row>
    <row r="73" spans="1:15" s="2" customFormat="1" ht="24.95" customHeight="1">
      <c r="A73" s="10">
        <v>69</v>
      </c>
      <c r="B73" s="12" t="s">
        <v>91</v>
      </c>
      <c r="C73" s="13" t="s">
        <v>17</v>
      </c>
      <c r="D73" s="14" t="s">
        <v>18</v>
      </c>
      <c r="E73" s="15" t="s">
        <v>74</v>
      </c>
      <c r="F73" s="16">
        <v>10629088604</v>
      </c>
      <c r="G73" s="17">
        <v>109.85</v>
      </c>
      <c r="H73" s="18">
        <f t="shared" si="6"/>
        <v>29.29</v>
      </c>
      <c r="I73" s="18">
        <v>84.18</v>
      </c>
      <c r="J73" s="18"/>
      <c r="K73" s="18">
        <f t="shared" si="7"/>
        <v>50.51</v>
      </c>
      <c r="L73" s="19">
        <f t="shared" si="8"/>
        <v>79.8</v>
      </c>
      <c r="M73" s="20">
        <f t="shared" si="5"/>
        <v>18</v>
      </c>
      <c r="N73" s="21"/>
      <c r="O73" s="21"/>
    </row>
    <row r="74" spans="1:15" s="2" customFormat="1" ht="24.95" customHeight="1">
      <c r="A74" s="10">
        <v>70</v>
      </c>
      <c r="B74" s="12" t="s">
        <v>92</v>
      </c>
      <c r="C74" s="13" t="s">
        <v>17</v>
      </c>
      <c r="D74" s="14" t="s">
        <v>18</v>
      </c>
      <c r="E74" s="15" t="s">
        <v>74</v>
      </c>
      <c r="F74" s="16">
        <v>10629092224</v>
      </c>
      <c r="G74" s="17">
        <v>110.6</v>
      </c>
      <c r="H74" s="18">
        <f t="shared" si="6"/>
        <v>29.49</v>
      </c>
      <c r="I74" s="18">
        <v>83.8</v>
      </c>
      <c r="J74" s="18"/>
      <c r="K74" s="18">
        <f t="shared" si="7"/>
        <v>50.28</v>
      </c>
      <c r="L74" s="19">
        <f t="shared" si="8"/>
        <v>79.77</v>
      </c>
      <c r="M74" s="20">
        <f t="shared" si="5"/>
        <v>19</v>
      </c>
      <c r="N74" s="21"/>
      <c r="O74" s="21"/>
    </row>
    <row r="75" spans="1:15" s="2" customFormat="1" ht="24.95" customHeight="1">
      <c r="A75" s="10">
        <v>71</v>
      </c>
      <c r="B75" s="12" t="s">
        <v>93</v>
      </c>
      <c r="C75" s="13" t="s">
        <v>17</v>
      </c>
      <c r="D75" s="14" t="s">
        <v>18</v>
      </c>
      <c r="E75" s="15" t="s">
        <v>74</v>
      </c>
      <c r="F75" s="16">
        <v>10629112316</v>
      </c>
      <c r="G75" s="17">
        <v>111.85</v>
      </c>
      <c r="H75" s="18">
        <f t="shared" si="6"/>
        <v>29.83</v>
      </c>
      <c r="I75" s="18">
        <v>82.86</v>
      </c>
      <c r="J75" s="18"/>
      <c r="K75" s="18">
        <f t="shared" si="7"/>
        <v>49.72</v>
      </c>
      <c r="L75" s="19">
        <f t="shared" si="8"/>
        <v>79.55</v>
      </c>
      <c r="M75" s="20">
        <f t="shared" si="5"/>
        <v>20</v>
      </c>
      <c r="N75" s="21"/>
      <c r="O75" s="21"/>
    </row>
    <row r="76" spans="1:15" s="2" customFormat="1" ht="24.95" customHeight="1">
      <c r="A76" s="10">
        <v>72</v>
      </c>
      <c r="B76" s="12" t="s">
        <v>94</v>
      </c>
      <c r="C76" s="13" t="s">
        <v>17</v>
      </c>
      <c r="D76" s="14" t="s">
        <v>18</v>
      </c>
      <c r="E76" s="15" t="s">
        <v>74</v>
      </c>
      <c r="F76" s="16">
        <v>10629112606</v>
      </c>
      <c r="G76" s="17">
        <v>114.35</v>
      </c>
      <c r="H76" s="18">
        <f t="shared" si="6"/>
        <v>30.49</v>
      </c>
      <c r="I76" s="18">
        <v>81.7</v>
      </c>
      <c r="J76" s="18"/>
      <c r="K76" s="18">
        <f t="shared" si="7"/>
        <v>49.02</v>
      </c>
      <c r="L76" s="19">
        <f t="shared" si="8"/>
        <v>79.510000000000005</v>
      </c>
      <c r="M76" s="20">
        <f t="shared" si="5"/>
        <v>21</v>
      </c>
      <c r="N76" s="21"/>
      <c r="O76" s="21"/>
    </row>
    <row r="77" spans="1:15" s="2" customFormat="1" ht="24.95" customHeight="1">
      <c r="A77" s="10">
        <v>73</v>
      </c>
      <c r="B77" s="12" t="s">
        <v>95</v>
      </c>
      <c r="C77" s="13" t="s">
        <v>17</v>
      </c>
      <c r="D77" s="14" t="s">
        <v>18</v>
      </c>
      <c r="E77" s="15" t="s">
        <v>74</v>
      </c>
      <c r="F77" s="16">
        <v>10629143224</v>
      </c>
      <c r="G77" s="17">
        <v>108.9</v>
      </c>
      <c r="H77" s="18">
        <f t="shared" si="6"/>
        <v>29.04</v>
      </c>
      <c r="I77" s="18">
        <v>81.36</v>
      </c>
      <c r="J77" s="18"/>
      <c r="K77" s="18">
        <f t="shared" si="7"/>
        <v>48.82</v>
      </c>
      <c r="L77" s="19">
        <f t="shared" si="8"/>
        <v>77.86</v>
      </c>
      <c r="M77" s="20">
        <f t="shared" si="5"/>
        <v>22</v>
      </c>
      <c r="N77" s="21"/>
      <c r="O77" s="21"/>
    </row>
    <row r="78" spans="1:15" s="2" customFormat="1" ht="24.95" customHeight="1">
      <c r="A78" s="10">
        <v>74</v>
      </c>
      <c r="B78" s="12" t="s">
        <v>96</v>
      </c>
      <c r="C78" s="13" t="s">
        <v>17</v>
      </c>
      <c r="D78" s="14" t="s">
        <v>18</v>
      </c>
      <c r="E78" s="15" t="s">
        <v>74</v>
      </c>
      <c r="F78" s="16">
        <v>10629130428</v>
      </c>
      <c r="G78" s="17">
        <v>109.9</v>
      </c>
      <c r="H78" s="18">
        <f t="shared" si="6"/>
        <v>29.31</v>
      </c>
      <c r="I78" s="18">
        <v>79.5</v>
      </c>
      <c r="J78" s="18"/>
      <c r="K78" s="18">
        <f t="shared" si="7"/>
        <v>47.7</v>
      </c>
      <c r="L78" s="19">
        <f t="shared" si="8"/>
        <v>77.010000000000005</v>
      </c>
      <c r="M78" s="20">
        <f t="shared" si="5"/>
        <v>23</v>
      </c>
      <c r="N78" s="21"/>
      <c r="O78" s="21"/>
    </row>
    <row r="79" spans="1:15" s="2" customFormat="1" ht="24.95" customHeight="1">
      <c r="A79" s="10">
        <v>75</v>
      </c>
      <c r="B79" s="12" t="s">
        <v>97</v>
      </c>
      <c r="C79" s="13" t="s">
        <v>17</v>
      </c>
      <c r="D79" s="14" t="s">
        <v>18</v>
      </c>
      <c r="E79" s="15" t="s">
        <v>74</v>
      </c>
      <c r="F79" s="16">
        <v>10629113210</v>
      </c>
      <c r="G79" s="17">
        <v>108.9</v>
      </c>
      <c r="H79" s="18">
        <f t="shared" si="6"/>
        <v>29.04</v>
      </c>
      <c r="I79" s="18">
        <v>76.06</v>
      </c>
      <c r="J79" s="18"/>
      <c r="K79" s="18">
        <f t="shared" si="7"/>
        <v>45.64</v>
      </c>
      <c r="L79" s="19">
        <f t="shared" si="8"/>
        <v>74.680000000000007</v>
      </c>
      <c r="M79" s="20">
        <f t="shared" si="5"/>
        <v>24</v>
      </c>
      <c r="N79" s="21"/>
      <c r="O79" s="21"/>
    </row>
    <row r="80" spans="1:15" s="2" customFormat="1" ht="24.95" customHeight="1">
      <c r="A80" s="10">
        <v>76</v>
      </c>
      <c r="B80" s="12" t="s">
        <v>98</v>
      </c>
      <c r="C80" s="13" t="s">
        <v>17</v>
      </c>
      <c r="D80" s="14" t="s">
        <v>18</v>
      </c>
      <c r="E80" s="15" t="s">
        <v>74</v>
      </c>
      <c r="F80" s="16">
        <v>10629131413</v>
      </c>
      <c r="G80" s="17">
        <v>113.55</v>
      </c>
      <c r="H80" s="18">
        <f t="shared" si="6"/>
        <v>30.28</v>
      </c>
      <c r="I80" s="18"/>
      <c r="J80" s="18"/>
      <c r="K80" s="18">
        <f t="shared" si="7"/>
        <v>0</v>
      </c>
      <c r="L80" s="19">
        <f t="shared" si="8"/>
        <v>30.28</v>
      </c>
      <c r="M80" s="20">
        <f t="shared" si="5"/>
        <v>25</v>
      </c>
      <c r="N80" s="21"/>
      <c r="O80" s="21" t="s">
        <v>72</v>
      </c>
    </row>
    <row r="81" spans="1:15" s="2" customFormat="1" ht="24.95" customHeight="1">
      <c r="A81" s="10">
        <v>77</v>
      </c>
      <c r="B81" s="12" t="s">
        <v>99</v>
      </c>
      <c r="C81" s="13" t="s">
        <v>17</v>
      </c>
      <c r="D81" s="14" t="s">
        <v>18</v>
      </c>
      <c r="E81" s="15" t="s">
        <v>74</v>
      </c>
      <c r="F81" s="16">
        <v>10629093206</v>
      </c>
      <c r="G81" s="17">
        <v>113</v>
      </c>
      <c r="H81" s="18">
        <f t="shared" si="6"/>
        <v>30.13</v>
      </c>
      <c r="I81" s="18"/>
      <c r="J81" s="18"/>
      <c r="K81" s="18">
        <f t="shared" si="7"/>
        <v>0</v>
      </c>
      <c r="L81" s="19">
        <f t="shared" si="8"/>
        <v>30.13</v>
      </c>
      <c r="M81" s="20">
        <f t="shared" si="5"/>
        <v>26</v>
      </c>
      <c r="N81" s="21"/>
      <c r="O81" s="21" t="s">
        <v>72</v>
      </c>
    </row>
    <row r="82" spans="1:15" s="2" customFormat="1" ht="24.95" customHeight="1">
      <c r="A82" s="10">
        <v>78</v>
      </c>
      <c r="B82" s="12" t="s">
        <v>100</v>
      </c>
      <c r="C82" s="13" t="s">
        <v>17</v>
      </c>
      <c r="D82" s="14" t="s">
        <v>18</v>
      </c>
      <c r="E82" s="15" t="s">
        <v>74</v>
      </c>
      <c r="F82" s="16">
        <v>10629121216</v>
      </c>
      <c r="G82" s="17">
        <v>112.5</v>
      </c>
      <c r="H82" s="18">
        <f t="shared" si="6"/>
        <v>30</v>
      </c>
      <c r="I82" s="18"/>
      <c r="J82" s="18"/>
      <c r="K82" s="18">
        <f t="shared" si="7"/>
        <v>0</v>
      </c>
      <c r="L82" s="19">
        <f t="shared" si="8"/>
        <v>30</v>
      </c>
      <c r="M82" s="20">
        <f t="shared" si="5"/>
        <v>27</v>
      </c>
      <c r="N82" s="21"/>
      <c r="O82" s="21" t="s">
        <v>72</v>
      </c>
    </row>
    <row r="83" spans="1:15" s="2" customFormat="1" ht="24.95" customHeight="1">
      <c r="A83" s="10">
        <v>79</v>
      </c>
      <c r="B83" s="12" t="s">
        <v>101</v>
      </c>
      <c r="C83" s="13" t="s">
        <v>17</v>
      </c>
      <c r="D83" s="14" t="s">
        <v>18</v>
      </c>
      <c r="E83" s="15" t="s">
        <v>74</v>
      </c>
      <c r="F83" s="16">
        <v>10629110909</v>
      </c>
      <c r="G83" s="17">
        <v>112.2</v>
      </c>
      <c r="H83" s="18">
        <f t="shared" si="6"/>
        <v>29.92</v>
      </c>
      <c r="I83" s="18"/>
      <c r="J83" s="18"/>
      <c r="K83" s="18">
        <f t="shared" si="7"/>
        <v>0</v>
      </c>
      <c r="L83" s="19">
        <f t="shared" si="8"/>
        <v>29.92</v>
      </c>
      <c r="M83" s="20">
        <f t="shared" si="5"/>
        <v>28</v>
      </c>
      <c r="N83" s="21"/>
      <c r="O83" s="21" t="s">
        <v>72</v>
      </c>
    </row>
    <row r="84" spans="1:15" s="2" customFormat="1" ht="24.95" customHeight="1">
      <c r="A84" s="10">
        <v>80</v>
      </c>
      <c r="B84" s="12" t="s">
        <v>102</v>
      </c>
      <c r="C84" s="13" t="s">
        <v>17</v>
      </c>
      <c r="D84" s="14" t="s">
        <v>103</v>
      </c>
      <c r="E84" s="15" t="s">
        <v>104</v>
      </c>
      <c r="F84" s="16">
        <v>10629143030</v>
      </c>
      <c r="G84" s="17">
        <v>106.35</v>
      </c>
      <c r="H84" s="18">
        <f t="shared" si="6"/>
        <v>28.36</v>
      </c>
      <c r="I84" s="18">
        <v>90.8</v>
      </c>
      <c r="J84" s="18"/>
      <c r="K84" s="18">
        <f t="shared" si="7"/>
        <v>54.48</v>
      </c>
      <c r="L84" s="19">
        <f t="shared" si="8"/>
        <v>82.84</v>
      </c>
      <c r="M84" s="20">
        <f>RANK(L84,$L$84:$L$110,0)</f>
        <v>1</v>
      </c>
      <c r="N84" s="21" t="s">
        <v>20</v>
      </c>
      <c r="O84" s="21"/>
    </row>
    <row r="85" spans="1:15" s="2" customFormat="1" ht="24.95" customHeight="1">
      <c r="A85" s="10">
        <v>81</v>
      </c>
      <c r="B85" s="12" t="s">
        <v>105</v>
      </c>
      <c r="C85" s="13" t="s">
        <v>17</v>
      </c>
      <c r="D85" s="14" t="s">
        <v>103</v>
      </c>
      <c r="E85" s="15" t="s">
        <v>104</v>
      </c>
      <c r="F85" s="16">
        <v>10629133712</v>
      </c>
      <c r="G85" s="17">
        <v>105.85</v>
      </c>
      <c r="H85" s="18">
        <f t="shared" si="6"/>
        <v>28.23</v>
      </c>
      <c r="I85" s="18">
        <v>91</v>
      </c>
      <c r="J85" s="18"/>
      <c r="K85" s="18">
        <f t="shared" si="7"/>
        <v>54.6</v>
      </c>
      <c r="L85" s="19">
        <f t="shared" si="8"/>
        <v>82.83</v>
      </c>
      <c r="M85" s="20">
        <f t="shared" ref="M85:M110" si="9">RANK(L85,$L$84:$L$110,0)</f>
        <v>2</v>
      </c>
      <c r="N85" s="21" t="s">
        <v>20</v>
      </c>
      <c r="O85" s="21"/>
    </row>
    <row r="86" spans="1:15" s="2" customFormat="1" ht="24.95" customHeight="1">
      <c r="A86" s="10">
        <v>82</v>
      </c>
      <c r="B86" s="12" t="s">
        <v>106</v>
      </c>
      <c r="C86" s="13" t="s">
        <v>17</v>
      </c>
      <c r="D86" s="14" t="s">
        <v>103</v>
      </c>
      <c r="E86" s="15" t="s">
        <v>104</v>
      </c>
      <c r="F86" s="16">
        <v>10629121030</v>
      </c>
      <c r="G86" s="17">
        <v>110.45</v>
      </c>
      <c r="H86" s="18">
        <f t="shared" si="6"/>
        <v>29.45</v>
      </c>
      <c r="I86" s="18">
        <v>88</v>
      </c>
      <c r="J86" s="18"/>
      <c r="K86" s="18">
        <f t="shared" si="7"/>
        <v>52.8</v>
      </c>
      <c r="L86" s="19">
        <f t="shared" si="8"/>
        <v>82.25</v>
      </c>
      <c r="M86" s="20">
        <f t="shared" si="9"/>
        <v>3</v>
      </c>
      <c r="N86" s="21" t="s">
        <v>20</v>
      </c>
      <c r="O86" s="21"/>
    </row>
    <row r="87" spans="1:15" s="2" customFormat="1" ht="24.95" customHeight="1">
      <c r="A87" s="10">
        <v>83</v>
      </c>
      <c r="B87" s="12" t="s">
        <v>107</v>
      </c>
      <c r="C87" s="13" t="s">
        <v>17</v>
      </c>
      <c r="D87" s="14" t="s">
        <v>103</v>
      </c>
      <c r="E87" s="15" t="s">
        <v>104</v>
      </c>
      <c r="F87" s="16">
        <v>10629085312</v>
      </c>
      <c r="G87" s="17">
        <v>108.2</v>
      </c>
      <c r="H87" s="18">
        <f t="shared" si="6"/>
        <v>28.85</v>
      </c>
      <c r="I87" s="18">
        <v>89</v>
      </c>
      <c r="J87" s="18"/>
      <c r="K87" s="18">
        <f t="shared" si="7"/>
        <v>53.4</v>
      </c>
      <c r="L87" s="19">
        <f t="shared" si="8"/>
        <v>82.25</v>
      </c>
      <c r="M87" s="20">
        <f t="shared" si="9"/>
        <v>3</v>
      </c>
      <c r="N87" s="21" t="s">
        <v>20</v>
      </c>
      <c r="O87" s="21"/>
    </row>
    <row r="88" spans="1:15" s="2" customFormat="1" ht="24.95" customHeight="1">
      <c r="A88" s="10">
        <v>84</v>
      </c>
      <c r="B88" s="12" t="s">
        <v>108</v>
      </c>
      <c r="C88" s="13" t="s">
        <v>17</v>
      </c>
      <c r="D88" s="14" t="s">
        <v>103</v>
      </c>
      <c r="E88" s="15" t="s">
        <v>104</v>
      </c>
      <c r="F88" s="16">
        <v>10629113825</v>
      </c>
      <c r="G88" s="17">
        <v>106.65</v>
      </c>
      <c r="H88" s="18">
        <f t="shared" si="6"/>
        <v>28.44</v>
      </c>
      <c r="I88" s="18">
        <v>88.4</v>
      </c>
      <c r="J88" s="18"/>
      <c r="K88" s="18">
        <f t="shared" si="7"/>
        <v>53.04</v>
      </c>
      <c r="L88" s="19">
        <f t="shared" si="8"/>
        <v>81.48</v>
      </c>
      <c r="M88" s="20">
        <f t="shared" si="9"/>
        <v>5</v>
      </c>
      <c r="N88" s="21" t="s">
        <v>20</v>
      </c>
      <c r="O88" s="21"/>
    </row>
    <row r="89" spans="1:15" s="2" customFormat="1" ht="24.95" customHeight="1">
      <c r="A89" s="10">
        <v>85</v>
      </c>
      <c r="B89" s="12" t="s">
        <v>109</v>
      </c>
      <c r="C89" s="13" t="s">
        <v>17</v>
      </c>
      <c r="D89" s="14" t="s">
        <v>103</v>
      </c>
      <c r="E89" s="15" t="s">
        <v>104</v>
      </c>
      <c r="F89" s="16">
        <v>10629107102</v>
      </c>
      <c r="G89" s="17">
        <v>106.3</v>
      </c>
      <c r="H89" s="18">
        <f t="shared" si="6"/>
        <v>28.35</v>
      </c>
      <c r="I89" s="18">
        <v>87.2</v>
      </c>
      <c r="J89" s="18"/>
      <c r="K89" s="18">
        <f t="shared" si="7"/>
        <v>52.32</v>
      </c>
      <c r="L89" s="19">
        <f t="shared" si="8"/>
        <v>80.67</v>
      </c>
      <c r="M89" s="20">
        <f t="shared" si="9"/>
        <v>6</v>
      </c>
      <c r="N89" s="21" t="s">
        <v>20</v>
      </c>
      <c r="O89" s="21"/>
    </row>
    <row r="90" spans="1:15" s="2" customFormat="1" ht="24.95" customHeight="1">
      <c r="A90" s="10">
        <v>86</v>
      </c>
      <c r="B90" s="12" t="s">
        <v>110</v>
      </c>
      <c r="C90" s="13" t="s">
        <v>17</v>
      </c>
      <c r="D90" s="14" t="s">
        <v>103</v>
      </c>
      <c r="E90" s="15" t="s">
        <v>104</v>
      </c>
      <c r="F90" s="16">
        <v>10629087126</v>
      </c>
      <c r="G90" s="17">
        <v>104.95</v>
      </c>
      <c r="H90" s="18">
        <f t="shared" si="6"/>
        <v>27.99</v>
      </c>
      <c r="I90" s="18">
        <v>87.8</v>
      </c>
      <c r="J90" s="18"/>
      <c r="K90" s="18">
        <f t="shared" si="7"/>
        <v>52.68</v>
      </c>
      <c r="L90" s="19">
        <f t="shared" si="8"/>
        <v>80.67</v>
      </c>
      <c r="M90" s="20">
        <f t="shared" si="9"/>
        <v>6</v>
      </c>
      <c r="N90" s="21" t="s">
        <v>20</v>
      </c>
      <c r="O90" s="21"/>
    </row>
    <row r="91" spans="1:15" s="2" customFormat="1" ht="24.95" customHeight="1">
      <c r="A91" s="10">
        <v>87</v>
      </c>
      <c r="B91" s="12" t="s">
        <v>111</v>
      </c>
      <c r="C91" s="13" t="s">
        <v>17</v>
      </c>
      <c r="D91" s="14" t="s">
        <v>103</v>
      </c>
      <c r="E91" s="15" t="s">
        <v>104</v>
      </c>
      <c r="F91" s="16">
        <v>10629112518</v>
      </c>
      <c r="G91" s="17">
        <v>107.15</v>
      </c>
      <c r="H91" s="18">
        <f t="shared" si="6"/>
        <v>28.57</v>
      </c>
      <c r="I91" s="18">
        <v>86.6</v>
      </c>
      <c r="J91" s="18"/>
      <c r="K91" s="18">
        <f t="shared" si="7"/>
        <v>51.96</v>
      </c>
      <c r="L91" s="19">
        <f t="shared" si="8"/>
        <v>80.53</v>
      </c>
      <c r="M91" s="20">
        <f t="shared" si="9"/>
        <v>8</v>
      </c>
      <c r="N91" s="21" t="s">
        <v>20</v>
      </c>
      <c r="O91" s="21"/>
    </row>
    <row r="92" spans="1:15" s="2" customFormat="1" ht="24.95" customHeight="1">
      <c r="A92" s="10">
        <v>88</v>
      </c>
      <c r="B92" s="12" t="s">
        <v>112</v>
      </c>
      <c r="C92" s="13" t="s">
        <v>17</v>
      </c>
      <c r="D92" s="14" t="s">
        <v>103</v>
      </c>
      <c r="E92" s="15" t="s">
        <v>104</v>
      </c>
      <c r="F92" s="16">
        <v>10629105801</v>
      </c>
      <c r="G92" s="17">
        <v>108.55</v>
      </c>
      <c r="H92" s="18">
        <f t="shared" si="6"/>
        <v>28.95</v>
      </c>
      <c r="I92" s="18">
        <v>84.6</v>
      </c>
      <c r="J92" s="18"/>
      <c r="K92" s="18">
        <f t="shared" si="7"/>
        <v>50.76</v>
      </c>
      <c r="L92" s="19">
        <f t="shared" si="8"/>
        <v>79.709999999999994</v>
      </c>
      <c r="M92" s="20">
        <f t="shared" si="9"/>
        <v>9</v>
      </c>
      <c r="N92" s="21" t="s">
        <v>20</v>
      </c>
      <c r="O92" s="21"/>
    </row>
    <row r="93" spans="1:15" s="2" customFormat="1" ht="24.95" customHeight="1">
      <c r="A93" s="10">
        <v>89</v>
      </c>
      <c r="B93" s="12" t="s">
        <v>113</v>
      </c>
      <c r="C93" s="13" t="s">
        <v>17</v>
      </c>
      <c r="D93" s="14" t="s">
        <v>103</v>
      </c>
      <c r="E93" s="15" t="s">
        <v>104</v>
      </c>
      <c r="F93" s="16">
        <v>10629092415</v>
      </c>
      <c r="G93" s="17">
        <v>106.9</v>
      </c>
      <c r="H93" s="18">
        <f t="shared" si="6"/>
        <v>28.51</v>
      </c>
      <c r="I93" s="18">
        <v>85.2</v>
      </c>
      <c r="J93" s="18"/>
      <c r="K93" s="18">
        <f t="shared" si="7"/>
        <v>51.12</v>
      </c>
      <c r="L93" s="19">
        <f t="shared" si="8"/>
        <v>79.63</v>
      </c>
      <c r="M93" s="20">
        <f t="shared" si="9"/>
        <v>10</v>
      </c>
      <c r="N93" s="21"/>
      <c r="O93" s="21"/>
    </row>
    <row r="94" spans="1:15" s="2" customFormat="1" ht="24.95" customHeight="1">
      <c r="A94" s="10">
        <v>90</v>
      </c>
      <c r="B94" s="12" t="s">
        <v>114</v>
      </c>
      <c r="C94" s="13" t="s">
        <v>17</v>
      </c>
      <c r="D94" s="14" t="s">
        <v>103</v>
      </c>
      <c r="E94" s="15" t="s">
        <v>104</v>
      </c>
      <c r="F94" s="16">
        <v>10629111310</v>
      </c>
      <c r="G94" s="17">
        <v>109.9</v>
      </c>
      <c r="H94" s="18">
        <f t="shared" si="6"/>
        <v>29.31</v>
      </c>
      <c r="I94" s="18">
        <v>83.4</v>
      </c>
      <c r="J94" s="18"/>
      <c r="K94" s="18">
        <f t="shared" si="7"/>
        <v>50.04</v>
      </c>
      <c r="L94" s="19">
        <f t="shared" si="8"/>
        <v>79.349999999999994</v>
      </c>
      <c r="M94" s="20">
        <f t="shared" si="9"/>
        <v>11</v>
      </c>
      <c r="N94" s="21"/>
      <c r="O94" s="21"/>
    </row>
    <row r="95" spans="1:15" s="2" customFormat="1" ht="24.95" customHeight="1">
      <c r="A95" s="10">
        <v>91</v>
      </c>
      <c r="B95" s="12" t="s">
        <v>115</v>
      </c>
      <c r="C95" s="13" t="s">
        <v>17</v>
      </c>
      <c r="D95" s="14" t="s">
        <v>103</v>
      </c>
      <c r="E95" s="15" t="s">
        <v>104</v>
      </c>
      <c r="F95" s="16">
        <v>10629111604</v>
      </c>
      <c r="G95" s="17">
        <v>106.75</v>
      </c>
      <c r="H95" s="18">
        <f t="shared" si="6"/>
        <v>28.47</v>
      </c>
      <c r="I95" s="18">
        <v>84.6</v>
      </c>
      <c r="J95" s="18"/>
      <c r="K95" s="18">
        <f t="shared" si="7"/>
        <v>50.76</v>
      </c>
      <c r="L95" s="19">
        <f t="shared" si="8"/>
        <v>79.23</v>
      </c>
      <c r="M95" s="20">
        <f t="shared" si="9"/>
        <v>12</v>
      </c>
      <c r="N95" s="21"/>
      <c r="O95" s="21"/>
    </row>
    <row r="96" spans="1:15" s="2" customFormat="1" ht="24.95" customHeight="1">
      <c r="A96" s="10">
        <v>92</v>
      </c>
      <c r="B96" s="12" t="s">
        <v>116</v>
      </c>
      <c r="C96" s="13" t="s">
        <v>17</v>
      </c>
      <c r="D96" s="14" t="s">
        <v>103</v>
      </c>
      <c r="E96" s="15" t="s">
        <v>104</v>
      </c>
      <c r="F96" s="16">
        <v>10629132405</v>
      </c>
      <c r="G96" s="17">
        <v>105.05</v>
      </c>
      <c r="H96" s="18">
        <f t="shared" si="6"/>
        <v>28.01</v>
      </c>
      <c r="I96" s="18">
        <v>84.2</v>
      </c>
      <c r="J96" s="18"/>
      <c r="K96" s="18">
        <f t="shared" si="7"/>
        <v>50.52</v>
      </c>
      <c r="L96" s="19">
        <f t="shared" si="8"/>
        <v>78.53</v>
      </c>
      <c r="M96" s="20">
        <f t="shared" si="9"/>
        <v>13</v>
      </c>
      <c r="N96" s="21"/>
      <c r="O96" s="21"/>
    </row>
    <row r="97" spans="1:15" s="2" customFormat="1" ht="24.95" customHeight="1">
      <c r="A97" s="10">
        <v>93</v>
      </c>
      <c r="B97" s="12" t="s">
        <v>117</v>
      </c>
      <c r="C97" s="13" t="s">
        <v>17</v>
      </c>
      <c r="D97" s="14" t="s">
        <v>103</v>
      </c>
      <c r="E97" s="15" t="s">
        <v>104</v>
      </c>
      <c r="F97" s="16">
        <v>10629090405</v>
      </c>
      <c r="G97" s="17">
        <v>105.7</v>
      </c>
      <c r="H97" s="18">
        <f t="shared" si="6"/>
        <v>28.19</v>
      </c>
      <c r="I97" s="18">
        <v>83</v>
      </c>
      <c r="J97" s="18"/>
      <c r="K97" s="18">
        <f t="shared" si="7"/>
        <v>49.8</v>
      </c>
      <c r="L97" s="19">
        <f t="shared" si="8"/>
        <v>77.989999999999995</v>
      </c>
      <c r="M97" s="20">
        <f t="shared" si="9"/>
        <v>14</v>
      </c>
      <c r="N97" s="21"/>
      <c r="O97" s="21"/>
    </row>
    <row r="98" spans="1:15" s="2" customFormat="1" ht="24.95" customHeight="1">
      <c r="A98" s="10">
        <v>94</v>
      </c>
      <c r="B98" s="12" t="s">
        <v>118</v>
      </c>
      <c r="C98" s="13" t="s">
        <v>17</v>
      </c>
      <c r="D98" s="14" t="s">
        <v>103</v>
      </c>
      <c r="E98" s="15" t="s">
        <v>104</v>
      </c>
      <c r="F98" s="16">
        <v>10629111032</v>
      </c>
      <c r="G98" s="17">
        <v>106.35</v>
      </c>
      <c r="H98" s="18">
        <f t="shared" si="6"/>
        <v>28.36</v>
      </c>
      <c r="I98" s="18">
        <v>82.4</v>
      </c>
      <c r="J98" s="18"/>
      <c r="K98" s="18">
        <f t="shared" si="7"/>
        <v>49.44</v>
      </c>
      <c r="L98" s="19">
        <f t="shared" si="8"/>
        <v>77.8</v>
      </c>
      <c r="M98" s="20">
        <f t="shared" si="9"/>
        <v>15</v>
      </c>
      <c r="N98" s="21"/>
      <c r="O98" s="21"/>
    </row>
    <row r="99" spans="1:15" s="2" customFormat="1" ht="24.95" customHeight="1">
      <c r="A99" s="10">
        <v>95</v>
      </c>
      <c r="B99" s="12" t="s">
        <v>119</v>
      </c>
      <c r="C99" s="13" t="s">
        <v>17</v>
      </c>
      <c r="D99" s="14" t="s">
        <v>103</v>
      </c>
      <c r="E99" s="15" t="s">
        <v>104</v>
      </c>
      <c r="F99" s="16">
        <v>10629113914</v>
      </c>
      <c r="G99" s="17">
        <v>104.95</v>
      </c>
      <c r="H99" s="18">
        <f t="shared" si="6"/>
        <v>27.99</v>
      </c>
      <c r="I99" s="18">
        <v>82.8</v>
      </c>
      <c r="J99" s="18"/>
      <c r="K99" s="18">
        <f t="shared" si="7"/>
        <v>49.68</v>
      </c>
      <c r="L99" s="19">
        <f t="shared" si="8"/>
        <v>77.67</v>
      </c>
      <c r="M99" s="20">
        <f t="shared" si="9"/>
        <v>16</v>
      </c>
      <c r="N99" s="21"/>
      <c r="O99" s="21"/>
    </row>
    <row r="100" spans="1:15" s="2" customFormat="1" ht="24.95" customHeight="1">
      <c r="A100" s="10">
        <v>96</v>
      </c>
      <c r="B100" s="12" t="s">
        <v>120</v>
      </c>
      <c r="C100" s="13" t="s">
        <v>17</v>
      </c>
      <c r="D100" s="14" t="s">
        <v>103</v>
      </c>
      <c r="E100" s="15" t="s">
        <v>104</v>
      </c>
      <c r="F100" s="16">
        <v>10629086910</v>
      </c>
      <c r="G100" s="17">
        <v>105.7</v>
      </c>
      <c r="H100" s="18">
        <f t="shared" si="6"/>
        <v>28.19</v>
      </c>
      <c r="I100" s="18">
        <v>81</v>
      </c>
      <c r="J100" s="18"/>
      <c r="K100" s="18">
        <f t="shared" si="7"/>
        <v>48.6</v>
      </c>
      <c r="L100" s="19">
        <f t="shared" si="8"/>
        <v>76.790000000000006</v>
      </c>
      <c r="M100" s="20">
        <f t="shared" si="9"/>
        <v>17</v>
      </c>
      <c r="N100" s="21"/>
      <c r="O100" s="21"/>
    </row>
    <row r="101" spans="1:15" s="2" customFormat="1" ht="24.95" customHeight="1">
      <c r="A101" s="10">
        <v>97</v>
      </c>
      <c r="B101" s="12" t="s">
        <v>121</v>
      </c>
      <c r="C101" s="13" t="s">
        <v>17</v>
      </c>
      <c r="D101" s="14" t="s">
        <v>103</v>
      </c>
      <c r="E101" s="15" t="s">
        <v>104</v>
      </c>
      <c r="F101" s="16">
        <v>10629143020</v>
      </c>
      <c r="G101" s="17">
        <v>107.2</v>
      </c>
      <c r="H101" s="18">
        <f t="shared" si="6"/>
        <v>28.59</v>
      </c>
      <c r="I101" s="18">
        <v>80.2</v>
      </c>
      <c r="J101" s="18"/>
      <c r="K101" s="18">
        <f t="shared" si="7"/>
        <v>48.12</v>
      </c>
      <c r="L101" s="19">
        <f t="shared" si="8"/>
        <v>76.709999999999994</v>
      </c>
      <c r="M101" s="20">
        <f t="shared" si="9"/>
        <v>18</v>
      </c>
      <c r="N101" s="21"/>
      <c r="O101" s="21"/>
    </row>
    <row r="102" spans="1:15" s="2" customFormat="1" ht="24.95" customHeight="1">
      <c r="A102" s="10">
        <v>98</v>
      </c>
      <c r="B102" s="12" t="s">
        <v>122</v>
      </c>
      <c r="C102" s="13" t="s">
        <v>17</v>
      </c>
      <c r="D102" s="14" t="s">
        <v>103</v>
      </c>
      <c r="E102" s="15" t="s">
        <v>104</v>
      </c>
      <c r="F102" s="16">
        <v>10629110910</v>
      </c>
      <c r="G102" s="17">
        <v>105.55</v>
      </c>
      <c r="H102" s="18">
        <f t="shared" si="6"/>
        <v>28.15</v>
      </c>
      <c r="I102" s="18">
        <v>80.599999999999994</v>
      </c>
      <c r="J102" s="18"/>
      <c r="K102" s="18">
        <f t="shared" si="7"/>
        <v>48.36</v>
      </c>
      <c r="L102" s="19">
        <f t="shared" si="8"/>
        <v>76.510000000000005</v>
      </c>
      <c r="M102" s="20">
        <f t="shared" si="9"/>
        <v>19</v>
      </c>
      <c r="N102" s="21"/>
      <c r="O102" s="21"/>
    </row>
    <row r="103" spans="1:15" s="2" customFormat="1" ht="24.95" customHeight="1">
      <c r="A103" s="10">
        <v>99</v>
      </c>
      <c r="B103" s="12" t="s">
        <v>123</v>
      </c>
      <c r="C103" s="13" t="s">
        <v>17</v>
      </c>
      <c r="D103" s="14" t="s">
        <v>103</v>
      </c>
      <c r="E103" s="15" t="s">
        <v>104</v>
      </c>
      <c r="F103" s="16">
        <v>10629106018</v>
      </c>
      <c r="G103" s="17">
        <v>106.6</v>
      </c>
      <c r="H103" s="18">
        <f t="shared" si="6"/>
        <v>28.43</v>
      </c>
      <c r="I103" s="18">
        <v>78.400000000000006</v>
      </c>
      <c r="J103" s="18"/>
      <c r="K103" s="18">
        <f t="shared" si="7"/>
        <v>47.04</v>
      </c>
      <c r="L103" s="19">
        <f t="shared" si="8"/>
        <v>75.47</v>
      </c>
      <c r="M103" s="20">
        <f t="shared" si="9"/>
        <v>20</v>
      </c>
      <c r="N103" s="21"/>
      <c r="O103" s="21"/>
    </row>
    <row r="104" spans="1:15" s="2" customFormat="1" ht="24.95" customHeight="1">
      <c r="A104" s="10">
        <v>100</v>
      </c>
      <c r="B104" s="12" t="s">
        <v>124</v>
      </c>
      <c r="C104" s="13" t="s">
        <v>17</v>
      </c>
      <c r="D104" s="14" t="s">
        <v>103</v>
      </c>
      <c r="E104" s="15" t="s">
        <v>104</v>
      </c>
      <c r="F104" s="16">
        <v>10629081932</v>
      </c>
      <c r="G104" s="17">
        <v>105.9</v>
      </c>
      <c r="H104" s="18">
        <f t="shared" si="6"/>
        <v>28.24</v>
      </c>
      <c r="I104" s="18">
        <v>78.400000000000006</v>
      </c>
      <c r="J104" s="18"/>
      <c r="K104" s="18">
        <f t="shared" si="7"/>
        <v>47.04</v>
      </c>
      <c r="L104" s="19">
        <f t="shared" si="8"/>
        <v>75.28</v>
      </c>
      <c r="M104" s="20">
        <f t="shared" si="9"/>
        <v>21</v>
      </c>
      <c r="N104" s="21"/>
      <c r="O104" s="21"/>
    </row>
    <row r="105" spans="1:15" s="2" customFormat="1" ht="24.95" customHeight="1">
      <c r="A105" s="10">
        <v>101</v>
      </c>
      <c r="B105" s="12" t="s">
        <v>125</v>
      </c>
      <c r="C105" s="13" t="s">
        <v>17</v>
      </c>
      <c r="D105" s="14" t="s">
        <v>103</v>
      </c>
      <c r="E105" s="15" t="s">
        <v>104</v>
      </c>
      <c r="F105" s="16">
        <v>10629100817</v>
      </c>
      <c r="G105" s="17">
        <v>104.85</v>
      </c>
      <c r="H105" s="18">
        <f t="shared" si="6"/>
        <v>27.96</v>
      </c>
      <c r="I105" s="18">
        <v>78.599999999999994</v>
      </c>
      <c r="J105" s="18"/>
      <c r="K105" s="18">
        <f t="shared" si="7"/>
        <v>47.16</v>
      </c>
      <c r="L105" s="19">
        <f t="shared" si="8"/>
        <v>75.12</v>
      </c>
      <c r="M105" s="20">
        <f t="shared" si="9"/>
        <v>22</v>
      </c>
      <c r="N105" s="21"/>
      <c r="O105" s="21"/>
    </row>
    <row r="106" spans="1:15" s="2" customFormat="1" ht="24.95" customHeight="1">
      <c r="A106" s="10">
        <v>102</v>
      </c>
      <c r="B106" s="12" t="s">
        <v>126</v>
      </c>
      <c r="C106" s="13" t="s">
        <v>17</v>
      </c>
      <c r="D106" s="14" t="s">
        <v>103</v>
      </c>
      <c r="E106" s="15" t="s">
        <v>104</v>
      </c>
      <c r="F106" s="16">
        <v>10629091031</v>
      </c>
      <c r="G106" s="17">
        <v>107</v>
      </c>
      <c r="H106" s="18">
        <f t="shared" si="6"/>
        <v>28.53</v>
      </c>
      <c r="I106" s="18">
        <v>63.6</v>
      </c>
      <c r="J106" s="18"/>
      <c r="K106" s="18">
        <f t="shared" si="7"/>
        <v>38.159999999999997</v>
      </c>
      <c r="L106" s="19">
        <f t="shared" si="8"/>
        <v>66.69</v>
      </c>
      <c r="M106" s="20">
        <f t="shared" si="9"/>
        <v>23</v>
      </c>
      <c r="N106" s="21"/>
      <c r="O106" s="21"/>
    </row>
    <row r="107" spans="1:15" s="2" customFormat="1" ht="24.95" customHeight="1">
      <c r="A107" s="10">
        <v>103</v>
      </c>
      <c r="B107" s="12" t="s">
        <v>127</v>
      </c>
      <c r="C107" s="13" t="s">
        <v>17</v>
      </c>
      <c r="D107" s="14" t="s">
        <v>103</v>
      </c>
      <c r="E107" s="15" t="s">
        <v>104</v>
      </c>
      <c r="F107" s="16">
        <v>10629143108</v>
      </c>
      <c r="G107" s="17">
        <v>106.45</v>
      </c>
      <c r="H107" s="18">
        <f t="shared" si="6"/>
        <v>28.39</v>
      </c>
      <c r="I107" s="18">
        <v>63.2</v>
      </c>
      <c r="J107" s="18"/>
      <c r="K107" s="18">
        <f t="shared" si="7"/>
        <v>37.92</v>
      </c>
      <c r="L107" s="19">
        <f t="shared" si="8"/>
        <v>66.31</v>
      </c>
      <c r="M107" s="20">
        <f t="shared" si="9"/>
        <v>24</v>
      </c>
      <c r="N107" s="21"/>
      <c r="O107" s="21"/>
    </row>
    <row r="108" spans="1:15" s="2" customFormat="1" ht="24.95" customHeight="1">
      <c r="A108" s="10">
        <v>104</v>
      </c>
      <c r="B108" s="12" t="s">
        <v>128</v>
      </c>
      <c r="C108" s="13" t="s">
        <v>17</v>
      </c>
      <c r="D108" s="14" t="s">
        <v>103</v>
      </c>
      <c r="E108" s="15" t="s">
        <v>104</v>
      </c>
      <c r="F108" s="16">
        <v>10629103532</v>
      </c>
      <c r="G108" s="17">
        <v>105.45</v>
      </c>
      <c r="H108" s="18">
        <f t="shared" si="6"/>
        <v>28.12</v>
      </c>
      <c r="I108" s="18">
        <v>63.4</v>
      </c>
      <c r="J108" s="18"/>
      <c r="K108" s="18">
        <f t="shared" si="7"/>
        <v>38.04</v>
      </c>
      <c r="L108" s="19">
        <f t="shared" si="8"/>
        <v>66.16</v>
      </c>
      <c r="M108" s="20">
        <f t="shared" si="9"/>
        <v>25</v>
      </c>
      <c r="N108" s="21"/>
      <c r="O108" s="21"/>
    </row>
    <row r="109" spans="1:15" s="2" customFormat="1" ht="24.95" customHeight="1">
      <c r="A109" s="10">
        <v>105</v>
      </c>
      <c r="B109" s="12" t="s">
        <v>129</v>
      </c>
      <c r="C109" s="13" t="s">
        <v>17</v>
      </c>
      <c r="D109" s="14" t="s">
        <v>103</v>
      </c>
      <c r="E109" s="15" t="s">
        <v>104</v>
      </c>
      <c r="F109" s="16">
        <v>10629100432</v>
      </c>
      <c r="G109" s="17">
        <v>107.15</v>
      </c>
      <c r="H109" s="18">
        <f t="shared" si="6"/>
        <v>28.57</v>
      </c>
      <c r="I109" s="18">
        <v>61.8</v>
      </c>
      <c r="J109" s="18"/>
      <c r="K109" s="18">
        <f t="shared" si="7"/>
        <v>37.08</v>
      </c>
      <c r="L109" s="19">
        <f t="shared" si="8"/>
        <v>65.650000000000006</v>
      </c>
      <c r="M109" s="20">
        <f t="shared" si="9"/>
        <v>26</v>
      </c>
      <c r="N109" s="21"/>
      <c r="O109" s="21"/>
    </row>
    <row r="110" spans="1:15" s="2" customFormat="1" ht="24.95" customHeight="1">
      <c r="A110" s="10">
        <v>106</v>
      </c>
      <c r="B110" s="12" t="s">
        <v>130</v>
      </c>
      <c r="C110" s="13" t="s">
        <v>17</v>
      </c>
      <c r="D110" s="14" t="s">
        <v>103</v>
      </c>
      <c r="E110" s="15" t="s">
        <v>104</v>
      </c>
      <c r="F110" s="16">
        <v>10629084526</v>
      </c>
      <c r="G110" s="17">
        <v>107.4</v>
      </c>
      <c r="H110" s="18">
        <f t="shared" si="6"/>
        <v>28.64</v>
      </c>
      <c r="I110" s="18"/>
      <c r="J110" s="18"/>
      <c r="K110" s="18">
        <f t="shared" si="7"/>
        <v>0</v>
      </c>
      <c r="L110" s="19">
        <f t="shared" si="8"/>
        <v>28.64</v>
      </c>
      <c r="M110" s="20">
        <f t="shared" si="9"/>
        <v>27</v>
      </c>
      <c r="N110" s="21"/>
      <c r="O110" s="21" t="s">
        <v>72</v>
      </c>
    </row>
    <row r="111" spans="1:15" s="2" customFormat="1" ht="24.95" customHeight="1">
      <c r="A111" s="10">
        <v>107</v>
      </c>
      <c r="B111" s="12" t="s">
        <v>131</v>
      </c>
      <c r="C111" s="13" t="s">
        <v>17</v>
      </c>
      <c r="D111" s="14" t="s">
        <v>103</v>
      </c>
      <c r="E111" s="15" t="s">
        <v>132</v>
      </c>
      <c r="F111" s="16">
        <v>10629100502</v>
      </c>
      <c r="G111" s="17">
        <v>109.25</v>
      </c>
      <c r="H111" s="18">
        <f t="shared" si="6"/>
        <v>29.13</v>
      </c>
      <c r="I111" s="18">
        <v>90.6</v>
      </c>
      <c r="J111" s="18"/>
      <c r="K111" s="18">
        <f t="shared" si="7"/>
        <v>54.36</v>
      </c>
      <c r="L111" s="19">
        <f t="shared" si="8"/>
        <v>83.49</v>
      </c>
      <c r="M111" s="20">
        <f>RANK(L111,$L$111:$L$140,0)</f>
        <v>1</v>
      </c>
      <c r="N111" s="21" t="s">
        <v>20</v>
      </c>
      <c r="O111" s="21"/>
    </row>
    <row r="112" spans="1:15" s="2" customFormat="1" ht="24.95" customHeight="1">
      <c r="A112" s="10">
        <v>108</v>
      </c>
      <c r="B112" s="12" t="s">
        <v>133</v>
      </c>
      <c r="C112" s="13" t="s">
        <v>17</v>
      </c>
      <c r="D112" s="14" t="s">
        <v>103</v>
      </c>
      <c r="E112" s="15" t="s">
        <v>132</v>
      </c>
      <c r="F112" s="16">
        <v>10629088632</v>
      </c>
      <c r="G112" s="17">
        <v>107.15</v>
      </c>
      <c r="H112" s="18">
        <f t="shared" si="6"/>
        <v>28.57</v>
      </c>
      <c r="I112" s="18">
        <v>91</v>
      </c>
      <c r="J112" s="18"/>
      <c r="K112" s="18">
        <f t="shared" si="7"/>
        <v>54.6</v>
      </c>
      <c r="L112" s="19">
        <f t="shared" si="8"/>
        <v>83.17</v>
      </c>
      <c r="M112" s="20">
        <f t="shared" ref="M112:M140" si="10">RANK(L112,$L$111:$L$140,0)</f>
        <v>2</v>
      </c>
      <c r="N112" s="21" t="s">
        <v>20</v>
      </c>
      <c r="O112" s="21"/>
    </row>
    <row r="113" spans="1:15" s="2" customFormat="1" ht="24.95" customHeight="1">
      <c r="A113" s="10">
        <v>109</v>
      </c>
      <c r="B113" s="12" t="s">
        <v>134</v>
      </c>
      <c r="C113" s="13" t="s">
        <v>17</v>
      </c>
      <c r="D113" s="14" t="s">
        <v>103</v>
      </c>
      <c r="E113" s="15" t="s">
        <v>132</v>
      </c>
      <c r="F113" s="16">
        <v>10629110224</v>
      </c>
      <c r="G113" s="17">
        <v>114.6</v>
      </c>
      <c r="H113" s="18">
        <f t="shared" si="6"/>
        <v>30.56</v>
      </c>
      <c r="I113" s="18">
        <v>86.6</v>
      </c>
      <c r="J113" s="18"/>
      <c r="K113" s="18">
        <f t="shared" si="7"/>
        <v>51.96</v>
      </c>
      <c r="L113" s="19">
        <f t="shared" si="8"/>
        <v>82.52</v>
      </c>
      <c r="M113" s="20">
        <f t="shared" si="10"/>
        <v>3</v>
      </c>
      <c r="N113" s="21" t="s">
        <v>20</v>
      </c>
      <c r="O113" s="21"/>
    </row>
    <row r="114" spans="1:15" s="2" customFormat="1" ht="24.95" customHeight="1">
      <c r="A114" s="10">
        <v>110</v>
      </c>
      <c r="B114" s="12" t="s">
        <v>135</v>
      </c>
      <c r="C114" s="13" t="s">
        <v>17</v>
      </c>
      <c r="D114" s="14" t="s">
        <v>103</v>
      </c>
      <c r="E114" s="15" t="s">
        <v>132</v>
      </c>
      <c r="F114" s="16">
        <v>10629141715</v>
      </c>
      <c r="G114" s="17">
        <v>106.7</v>
      </c>
      <c r="H114" s="18">
        <f t="shared" si="6"/>
        <v>28.45</v>
      </c>
      <c r="I114" s="18">
        <v>89.8</v>
      </c>
      <c r="J114" s="18"/>
      <c r="K114" s="18">
        <f t="shared" si="7"/>
        <v>53.88</v>
      </c>
      <c r="L114" s="19">
        <f t="shared" si="8"/>
        <v>82.33</v>
      </c>
      <c r="M114" s="20">
        <f t="shared" si="10"/>
        <v>4</v>
      </c>
      <c r="N114" s="21" t="s">
        <v>20</v>
      </c>
      <c r="O114" s="21"/>
    </row>
    <row r="115" spans="1:15" s="2" customFormat="1" ht="24.95" customHeight="1">
      <c r="A115" s="10">
        <v>111</v>
      </c>
      <c r="B115" s="12" t="s">
        <v>136</v>
      </c>
      <c r="C115" s="13" t="s">
        <v>17</v>
      </c>
      <c r="D115" s="14" t="s">
        <v>103</v>
      </c>
      <c r="E115" s="15" t="s">
        <v>132</v>
      </c>
      <c r="F115" s="16">
        <v>10629086802</v>
      </c>
      <c r="G115" s="17">
        <v>107.25</v>
      </c>
      <c r="H115" s="18">
        <f t="shared" si="6"/>
        <v>28.6</v>
      </c>
      <c r="I115" s="18">
        <v>88.4</v>
      </c>
      <c r="J115" s="18"/>
      <c r="K115" s="18">
        <f t="shared" si="7"/>
        <v>53.04</v>
      </c>
      <c r="L115" s="19">
        <f t="shared" si="8"/>
        <v>81.64</v>
      </c>
      <c r="M115" s="20">
        <f t="shared" si="10"/>
        <v>5</v>
      </c>
      <c r="N115" s="21" t="s">
        <v>20</v>
      </c>
      <c r="O115" s="21"/>
    </row>
    <row r="116" spans="1:15" s="2" customFormat="1" ht="24.95" customHeight="1">
      <c r="A116" s="10">
        <v>112</v>
      </c>
      <c r="B116" s="12" t="s">
        <v>137</v>
      </c>
      <c r="C116" s="13" t="s">
        <v>17</v>
      </c>
      <c r="D116" s="14" t="s">
        <v>103</v>
      </c>
      <c r="E116" s="15" t="s">
        <v>132</v>
      </c>
      <c r="F116" s="16">
        <v>10629112313</v>
      </c>
      <c r="G116" s="17">
        <v>111.55</v>
      </c>
      <c r="H116" s="18">
        <f t="shared" si="6"/>
        <v>29.75</v>
      </c>
      <c r="I116" s="18">
        <v>85.9</v>
      </c>
      <c r="J116" s="18"/>
      <c r="K116" s="18">
        <f t="shared" si="7"/>
        <v>51.54</v>
      </c>
      <c r="L116" s="19">
        <f t="shared" si="8"/>
        <v>81.290000000000006</v>
      </c>
      <c r="M116" s="20">
        <f t="shared" si="10"/>
        <v>6</v>
      </c>
      <c r="N116" s="21" t="s">
        <v>20</v>
      </c>
      <c r="O116" s="21"/>
    </row>
    <row r="117" spans="1:15" s="2" customFormat="1" ht="24.95" customHeight="1">
      <c r="A117" s="10">
        <v>113</v>
      </c>
      <c r="B117" s="12" t="s">
        <v>138</v>
      </c>
      <c r="C117" s="13" t="s">
        <v>17</v>
      </c>
      <c r="D117" s="14" t="s">
        <v>103</v>
      </c>
      <c r="E117" s="15" t="s">
        <v>132</v>
      </c>
      <c r="F117" s="16">
        <v>10629091216</v>
      </c>
      <c r="G117" s="17">
        <v>109.25</v>
      </c>
      <c r="H117" s="18">
        <f t="shared" si="6"/>
        <v>29.13</v>
      </c>
      <c r="I117" s="18">
        <v>86.7</v>
      </c>
      <c r="J117" s="18"/>
      <c r="K117" s="18">
        <f t="shared" si="7"/>
        <v>52.02</v>
      </c>
      <c r="L117" s="19">
        <f t="shared" si="8"/>
        <v>81.150000000000006</v>
      </c>
      <c r="M117" s="20">
        <f t="shared" si="10"/>
        <v>7</v>
      </c>
      <c r="N117" s="21" t="s">
        <v>20</v>
      </c>
      <c r="O117" s="21"/>
    </row>
    <row r="118" spans="1:15" s="2" customFormat="1" ht="24.95" customHeight="1">
      <c r="A118" s="10">
        <v>114</v>
      </c>
      <c r="B118" s="12" t="s">
        <v>139</v>
      </c>
      <c r="C118" s="13" t="s">
        <v>17</v>
      </c>
      <c r="D118" s="14" t="s">
        <v>103</v>
      </c>
      <c r="E118" s="15" t="s">
        <v>132</v>
      </c>
      <c r="F118" s="16">
        <v>10629081408</v>
      </c>
      <c r="G118" s="17">
        <v>104.75</v>
      </c>
      <c r="H118" s="18">
        <f t="shared" si="6"/>
        <v>27.93</v>
      </c>
      <c r="I118" s="18">
        <v>88.6</v>
      </c>
      <c r="J118" s="18"/>
      <c r="K118" s="18">
        <f t="shared" si="7"/>
        <v>53.16</v>
      </c>
      <c r="L118" s="19">
        <f t="shared" si="8"/>
        <v>81.09</v>
      </c>
      <c r="M118" s="20">
        <f t="shared" si="10"/>
        <v>8</v>
      </c>
      <c r="N118" s="21" t="s">
        <v>20</v>
      </c>
      <c r="O118" s="21"/>
    </row>
    <row r="119" spans="1:15" s="2" customFormat="1" ht="24.95" customHeight="1">
      <c r="A119" s="10">
        <v>115</v>
      </c>
      <c r="B119" s="12" t="s">
        <v>140</v>
      </c>
      <c r="C119" s="13" t="s">
        <v>17</v>
      </c>
      <c r="D119" s="14" t="s">
        <v>103</v>
      </c>
      <c r="E119" s="15" t="s">
        <v>132</v>
      </c>
      <c r="F119" s="16">
        <v>10629088629</v>
      </c>
      <c r="G119" s="17">
        <v>109.55</v>
      </c>
      <c r="H119" s="18">
        <f t="shared" si="6"/>
        <v>29.21</v>
      </c>
      <c r="I119" s="18">
        <v>85.8</v>
      </c>
      <c r="J119" s="18"/>
      <c r="K119" s="18">
        <f t="shared" si="7"/>
        <v>51.48</v>
      </c>
      <c r="L119" s="19">
        <f t="shared" si="8"/>
        <v>80.69</v>
      </c>
      <c r="M119" s="20">
        <f t="shared" si="10"/>
        <v>9</v>
      </c>
      <c r="N119" s="21" t="s">
        <v>20</v>
      </c>
      <c r="O119" s="21"/>
    </row>
    <row r="120" spans="1:15" s="2" customFormat="1" ht="24.95" customHeight="1">
      <c r="A120" s="10">
        <v>116</v>
      </c>
      <c r="B120" s="12" t="s">
        <v>141</v>
      </c>
      <c r="C120" s="13" t="s">
        <v>17</v>
      </c>
      <c r="D120" s="14" t="s">
        <v>103</v>
      </c>
      <c r="E120" s="15" t="s">
        <v>132</v>
      </c>
      <c r="F120" s="16">
        <v>10629105727</v>
      </c>
      <c r="G120" s="17">
        <v>112.15</v>
      </c>
      <c r="H120" s="18">
        <f t="shared" si="6"/>
        <v>29.91</v>
      </c>
      <c r="I120" s="18">
        <v>84.6</v>
      </c>
      <c r="J120" s="18"/>
      <c r="K120" s="18">
        <f t="shared" si="7"/>
        <v>50.76</v>
      </c>
      <c r="L120" s="19">
        <f t="shared" si="8"/>
        <v>80.67</v>
      </c>
      <c r="M120" s="20">
        <f t="shared" si="10"/>
        <v>10</v>
      </c>
      <c r="N120" s="21" t="s">
        <v>20</v>
      </c>
      <c r="O120" s="21"/>
    </row>
    <row r="121" spans="1:15" s="2" customFormat="1" ht="24.95" customHeight="1">
      <c r="A121" s="10">
        <v>117</v>
      </c>
      <c r="B121" s="12" t="s">
        <v>142</v>
      </c>
      <c r="C121" s="13" t="s">
        <v>17</v>
      </c>
      <c r="D121" s="14" t="s">
        <v>103</v>
      </c>
      <c r="E121" s="15" t="s">
        <v>132</v>
      </c>
      <c r="F121" s="16">
        <v>10629087305</v>
      </c>
      <c r="G121" s="17">
        <v>104.2</v>
      </c>
      <c r="H121" s="18">
        <f t="shared" si="6"/>
        <v>27.79</v>
      </c>
      <c r="I121" s="18">
        <v>88</v>
      </c>
      <c r="J121" s="18"/>
      <c r="K121" s="18">
        <f t="shared" si="7"/>
        <v>52.8</v>
      </c>
      <c r="L121" s="19">
        <f t="shared" si="8"/>
        <v>80.59</v>
      </c>
      <c r="M121" s="20">
        <f t="shared" si="10"/>
        <v>11</v>
      </c>
      <c r="N121" s="21"/>
      <c r="O121" s="21"/>
    </row>
    <row r="122" spans="1:15" s="2" customFormat="1" ht="24.95" customHeight="1">
      <c r="A122" s="10">
        <v>118</v>
      </c>
      <c r="B122" s="12" t="s">
        <v>143</v>
      </c>
      <c r="C122" s="13" t="s">
        <v>17</v>
      </c>
      <c r="D122" s="14" t="s">
        <v>103</v>
      </c>
      <c r="E122" s="15" t="s">
        <v>132</v>
      </c>
      <c r="F122" s="16">
        <v>10629103230</v>
      </c>
      <c r="G122" s="17">
        <v>107.3</v>
      </c>
      <c r="H122" s="18">
        <f t="shared" si="6"/>
        <v>28.61</v>
      </c>
      <c r="I122" s="18">
        <v>86</v>
      </c>
      <c r="J122" s="18"/>
      <c r="K122" s="18">
        <f t="shared" si="7"/>
        <v>51.6</v>
      </c>
      <c r="L122" s="19">
        <f t="shared" si="8"/>
        <v>80.209999999999994</v>
      </c>
      <c r="M122" s="20">
        <f t="shared" si="10"/>
        <v>12</v>
      </c>
      <c r="N122" s="21"/>
      <c r="O122" s="21"/>
    </row>
    <row r="123" spans="1:15" s="2" customFormat="1" ht="24.95" customHeight="1">
      <c r="A123" s="10">
        <v>119</v>
      </c>
      <c r="B123" s="12" t="s">
        <v>144</v>
      </c>
      <c r="C123" s="13" t="s">
        <v>17</v>
      </c>
      <c r="D123" s="14" t="s">
        <v>103</v>
      </c>
      <c r="E123" s="15" t="s">
        <v>132</v>
      </c>
      <c r="F123" s="16">
        <v>10629121817</v>
      </c>
      <c r="G123" s="17">
        <v>105.35</v>
      </c>
      <c r="H123" s="18">
        <f t="shared" si="6"/>
        <v>28.09</v>
      </c>
      <c r="I123" s="18">
        <v>86.2</v>
      </c>
      <c r="J123" s="18"/>
      <c r="K123" s="18">
        <f t="shared" si="7"/>
        <v>51.72</v>
      </c>
      <c r="L123" s="19">
        <f t="shared" si="8"/>
        <v>79.81</v>
      </c>
      <c r="M123" s="20">
        <f t="shared" si="10"/>
        <v>13</v>
      </c>
      <c r="N123" s="21"/>
      <c r="O123" s="21"/>
    </row>
    <row r="124" spans="1:15" s="2" customFormat="1" ht="24.95" customHeight="1">
      <c r="A124" s="10">
        <v>120</v>
      </c>
      <c r="B124" s="12" t="s">
        <v>145</v>
      </c>
      <c r="C124" s="13" t="s">
        <v>17</v>
      </c>
      <c r="D124" s="14" t="s">
        <v>103</v>
      </c>
      <c r="E124" s="15" t="s">
        <v>132</v>
      </c>
      <c r="F124" s="16">
        <v>10629101110</v>
      </c>
      <c r="G124" s="17">
        <v>104.85</v>
      </c>
      <c r="H124" s="18">
        <f t="shared" si="6"/>
        <v>27.96</v>
      </c>
      <c r="I124" s="18">
        <v>86.2</v>
      </c>
      <c r="J124" s="18"/>
      <c r="K124" s="18">
        <f t="shared" si="7"/>
        <v>51.72</v>
      </c>
      <c r="L124" s="19">
        <f t="shared" si="8"/>
        <v>79.680000000000007</v>
      </c>
      <c r="M124" s="20">
        <f t="shared" si="10"/>
        <v>14</v>
      </c>
      <c r="N124" s="21"/>
      <c r="O124" s="21"/>
    </row>
    <row r="125" spans="1:15" s="2" customFormat="1" ht="24.95" customHeight="1">
      <c r="A125" s="10">
        <v>121</v>
      </c>
      <c r="B125" s="12" t="s">
        <v>146</v>
      </c>
      <c r="C125" s="13" t="s">
        <v>17</v>
      </c>
      <c r="D125" s="14" t="s">
        <v>103</v>
      </c>
      <c r="E125" s="15" t="s">
        <v>132</v>
      </c>
      <c r="F125" s="16">
        <v>10629086711</v>
      </c>
      <c r="G125" s="17">
        <v>106.25</v>
      </c>
      <c r="H125" s="18">
        <f t="shared" si="6"/>
        <v>28.33</v>
      </c>
      <c r="I125" s="18">
        <v>85.4</v>
      </c>
      <c r="J125" s="18"/>
      <c r="K125" s="18">
        <f t="shared" si="7"/>
        <v>51.24</v>
      </c>
      <c r="L125" s="19">
        <f t="shared" si="8"/>
        <v>79.569999999999993</v>
      </c>
      <c r="M125" s="20">
        <f t="shared" si="10"/>
        <v>15</v>
      </c>
      <c r="N125" s="21"/>
      <c r="O125" s="21"/>
    </row>
    <row r="126" spans="1:15" s="2" customFormat="1" ht="24.95" customHeight="1">
      <c r="A126" s="10">
        <v>122</v>
      </c>
      <c r="B126" s="12" t="s">
        <v>147</v>
      </c>
      <c r="C126" s="13" t="s">
        <v>17</v>
      </c>
      <c r="D126" s="14" t="s">
        <v>103</v>
      </c>
      <c r="E126" s="15" t="s">
        <v>132</v>
      </c>
      <c r="F126" s="16">
        <v>10629105424</v>
      </c>
      <c r="G126" s="17">
        <v>106.2</v>
      </c>
      <c r="H126" s="18">
        <f t="shared" si="6"/>
        <v>28.32</v>
      </c>
      <c r="I126" s="18">
        <v>85.3</v>
      </c>
      <c r="J126" s="18"/>
      <c r="K126" s="18">
        <f t="shared" si="7"/>
        <v>51.18</v>
      </c>
      <c r="L126" s="19">
        <f t="shared" si="8"/>
        <v>79.5</v>
      </c>
      <c r="M126" s="20">
        <f t="shared" si="10"/>
        <v>16</v>
      </c>
      <c r="N126" s="21"/>
      <c r="O126" s="21"/>
    </row>
    <row r="127" spans="1:15" s="2" customFormat="1" ht="24.95" customHeight="1">
      <c r="A127" s="10">
        <v>123</v>
      </c>
      <c r="B127" s="12" t="s">
        <v>148</v>
      </c>
      <c r="C127" s="13" t="s">
        <v>17</v>
      </c>
      <c r="D127" s="14" t="s">
        <v>103</v>
      </c>
      <c r="E127" s="15" t="s">
        <v>132</v>
      </c>
      <c r="F127" s="16">
        <v>10629142430</v>
      </c>
      <c r="G127" s="17">
        <v>103.75</v>
      </c>
      <c r="H127" s="18">
        <f t="shared" si="6"/>
        <v>27.67</v>
      </c>
      <c r="I127" s="18">
        <v>85.6</v>
      </c>
      <c r="J127" s="18"/>
      <c r="K127" s="18">
        <f t="shared" si="7"/>
        <v>51.36</v>
      </c>
      <c r="L127" s="19">
        <f t="shared" si="8"/>
        <v>79.03</v>
      </c>
      <c r="M127" s="20">
        <f t="shared" si="10"/>
        <v>17</v>
      </c>
      <c r="N127" s="21"/>
      <c r="O127" s="21"/>
    </row>
    <row r="128" spans="1:15" s="2" customFormat="1" ht="24.95" customHeight="1">
      <c r="A128" s="10">
        <v>124</v>
      </c>
      <c r="B128" s="12" t="s">
        <v>149</v>
      </c>
      <c r="C128" s="13" t="s">
        <v>17</v>
      </c>
      <c r="D128" s="14" t="s">
        <v>103</v>
      </c>
      <c r="E128" s="15" t="s">
        <v>132</v>
      </c>
      <c r="F128" s="16">
        <v>10629081920</v>
      </c>
      <c r="G128" s="17">
        <v>107.1</v>
      </c>
      <c r="H128" s="18">
        <f t="shared" si="6"/>
        <v>28.56</v>
      </c>
      <c r="I128" s="18">
        <v>83.8</v>
      </c>
      <c r="J128" s="18"/>
      <c r="K128" s="18">
        <f t="shared" si="7"/>
        <v>50.28</v>
      </c>
      <c r="L128" s="19">
        <f t="shared" si="8"/>
        <v>78.84</v>
      </c>
      <c r="M128" s="20">
        <f t="shared" si="10"/>
        <v>18</v>
      </c>
      <c r="N128" s="21"/>
      <c r="O128" s="21"/>
    </row>
    <row r="129" spans="1:15" s="2" customFormat="1" ht="24.95" customHeight="1">
      <c r="A129" s="10">
        <v>125</v>
      </c>
      <c r="B129" s="12" t="s">
        <v>150</v>
      </c>
      <c r="C129" s="13" t="s">
        <v>17</v>
      </c>
      <c r="D129" s="14" t="s">
        <v>103</v>
      </c>
      <c r="E129" s="15" t="s">
        <v>132</v>
      </c>
      <c r="F129" s="16">
        <v>10629112913</v>
      </c>
      <c r="G129" s="17">
        <v>104.45</v>
      </c>
      <c r="H129" s="18">
        <f t="shared" si="6"/>
        <v>27.85</v>
      </c>
      <c r="I129" s="18">
        <v>83.8</v>
      </c>
      <c r="J129" s="18"/>
      <c r="K129" s="18">
        <f t="shared" si="7"/>
        <v>50.28</v>
      </c>
      <c r="L129" s="19">
        <f t="shared" si="8"/>
        <v>78.13</v>
      </c>
      <c r="M129" s="20">
        <f t="shared" si="10"/>
        <v>19</v>
      </c>
      <c r="N129" s="21"/>
      <c r="O129" s="21"/>
    </row>
    <row r="130" spans="1:15" s="2" customFormat="1" ht="24.95" customHeight="1">
      <c r="A130" s="10">
        <v>126</v>
      </c>
      <c r="B130" s="12" t="s">
        <v>151</v>
      </c>
      <c r="C130" s="13" t="s">
        <v>17</v>
      </c>
      <c r="D130" s="14" t="s">
        <v>103</v>
      </c>
      <c r="E130" s="15" t="s">
        <v>132</v>
      </c>
      <c r="F130" s="16">
        <v>10629101806</v>
      </c>
      <c r="G130" s="17">
        <v>106.05</v>
      </c>
      <c r="H130" s="18">
        <f t="shared" si="6"/>
        <v>28.28</v>
      </c>
      <c r="I130" s="18">
        <v>83</v>
      </c>
      <c r="J130" s="18"/>
      <c r="K130" s="18">
        <f t="shared" si="7"/>
        <v>49.8</v>
      </c>
      <c r="L130" s="19">
        <f t="shared" si="8"/>
        <v>78.08</v>
      </c>
      <c r="M130" s="20">
        <f t="shared" si="10"/>
        <v>20</v>
      </c>
      <c r="N130" s="21"/>
      <c r="O130" s="21"/>
    </row>
    <row r="131" spans="1:15" s="2" customFormat="1" ht="24.95" customHeight="1">
      <c r="A131" s="10">
        <v>127</v>
      </c>
      <c r="B131" s="12" t="s">
        <v>152</v>
      </c>
      <c r="C131" s="13" t="s">
        <v>17</v>
      </c>
      <c r="D131" s="14" t="s">
        <v>103</v>
      </c>
      <c r="E131" s="15" t="s">
        <v>132</v>
      </c>
      <c r="F131" s="16">
        <v>10629085909</v>
      </c>
      <c r="G131" s="17">
        <v>106.45</v>
      </c>
      <c r="H131" s="18">
        <f t="shared" si="6"/>
        <v>28.39</v>
      </c>
      <c r="I131" s="18">
        <v>82.8</v>
      </c>
      <c r="J131" s="18"/>
      <c r="K131" s="18">
        <f t="shared" si="7"/>
        <v>49.68</v>
      </c>
      <c r="L131" s="19">
        <f t="shared" si="8"/>
        <v>78.069999999999993</v>
      </c>
      <c r="M131" s="20">
        <f t="shared" si="10"/>
        <v>21</v>
      </c>
      <c r="N131" s="21"/>
      <c r="O131" s="21"/>
    </row>
    <row r="132" spans="1:15" s="2" customFormat="1" ht="24.95" customHeight="1">
      <c r="A132" s="10">
        <v>128</v>
      </c>
      <c r="B132" s="12" t="s">
        <v>153</v>
      </c>
      <c r="C132" s="13" t="s">
        <v>17</v>
      </c>
      <c r="D132" s="14" t="s">
        <v>103</v>
      </c>
      <c r="E132" s="15" t="s">
        <v>132</v>
      </c>
      <c r="F132" s="16">
        <v>10629087206</v>
      </c>
      <c r="G132" s="17">
        <v>105.55</v>
      </c>
      <c r="H132" s="18">
        <f t="shared" si="6"/>
        <v>28.15</v>
      </c>
      <c r="I132" s="18">
        <v>83.2</v>
      </c>
      <c r="J132" s="18"/>
      <c r="K132" s="18">
        <f t="shared" si="7"/>
        <v>49.92</v>
      </c>
      <c r="L132" s="19">
        <f t="shared" si="8"/>
        <v>78.069999999999993</v>
      </c>
      <c r="M132" s="20">
        <f t="shared" si="10"/>
        <v>21</v>
      </c>
      <c r="N132" s="21"/>
      <c r="O132" s="21"/>
    </row>
    <row r="133" spans="1:15" s="2" customFormat="1" ht="24.95" customHeight="1">
      <c r="A133" s="10">
        <v>129</v>
      </c>
      <c r="B133" s="12" t="s">
        <v>154</v>
      </c>
      <c r="C133" s="13" t="s">
        <v>17</v>
      </c>
      <c r="D133" s="14" t="s">
        <v>103</v>
      </c>
      <c r="E133" s="15" t="s">
        <v>132</v>
      </c>
      <c r="F133" s="16">
        <v>10629082721</v>
      </c>
      <c r="G133" s="17">
        <v>107.1</v>
      </c>
      <c r="H133" s="18">
        <f t="shared" si="6"/>
        <v>28.56</v>
      </c>
      <c r="I133" s="18">
        <v>81.8</v>
      </c>
      <c r="J133" s="18"/>
      <c r="K133" s="18">
        <f t="shared" si="7"/>
        <v>49.08</v>
      </c>
      <c r="L133" s="19">
        <f t="shared" si="8"/>
        <v>77.64</v>
      </c>
      <c r="M133" s="20">
        <f t="shared" si="10"/>
        <v>23</v>
      </c>
      <c r="N133" s="21"/>
      <c r="O133" s="21"/>
    </row>
    <row r="134" spans="1:15" s="2" customFormat="1" ht="24.95" customHeight="1">
      <c r="A134" s="10">
        <v>130</v>
      </c>
      <c r="B134" s="12" t="s">
        <v>155</v>
      </c>
      <c r="C134" s="13" t="s">
        <v>17</v>
      </c>
      <c r="D134" s="14" t="s">
        <v>103</v>
      </c>
      <c r="E134" s="15" t="s">
        <v>132</v>
      </c>
      <c r="F134" s="16">
        <v>10629122116</v>
      </c>
      <c r="G134" s="17">
        <v>104.5</v>
      </c>
      <c r="H134" s="18">
        <f t="shared" ref="H134:H197" si="11">ROUND((G134/150*100*0.4),2)</f>
        <v>27.87</v>
      </c>
      <c r="I134" s="18">
        <v>82.8</v>
      </c>
      <c r="J134" s="18"/>
      <c r="K134" s="18">
        <f t="shared" ref="K134:K197" si="12">ROUND((I134*0.6),2)</f>
        <v>49.68</v>
      </c>
      <c r="L134" s="19">
        <f t="shared" ref="L134:L197" si="13">H134+K134</f>
        <v>77.55</v>
      </c>
      <c r="M134" s="20">
        <f t="shared" si="10"/>
        <v>24</v>
      </c>
      <c r="N134" s="21"/>
      <c r="O134" s="21"/>
    </row>
    <row r="135" spans="1:15" s="2" customFormat="1" ht="24.95" customHeight="1">
      <c r="A135" s="10">
        <v>131</v>
      </c>
      <c r="B135" s="12" t="s">
        <v>156</v>
      </c>
      <c r="C135" s="13" t="s">
        <v>17</v>
      </c>
      <c r="D135" s="14" t="s">
        <v>103</v>
      </c>
      <c r="E135" s="15" t="s">
        <v>132</v>
      </c>
      <c r="F135" s="16">
        <v>10629100806</v>
      </c>
      <c r="G135" s="17">
        <v>107.1</v>
      </c>
      <c r="H135" s="18">
        <f t="shared" si="11"/>
        <v>28.56</v>
      </c>
      <c r="I135" s="18">
        <v>79</v>
      </c>
      <c r="J135" s="18"/>
      <c r="K135" s="18">
        <f t="shared" si="12"/>
        <v>47.4</v>
      </c>
      <c r="L135" s="19">
        <f t="shared" si="13"/>
        <v>75.959999999999994</v>
      </c>
      <c r="M135" s="20">
        <f t="shared" si="10"/>
        <v>25</v>
      </c>
      <c r="N135" s="21"/>
      <c r="O135" s="21"/>
    </row>
    <row r="136" spans="1:15" s="2" customFormat="1" ht="24.95" customHeight="1">
      <c r="A136" s="10">
        <v>132</v>
      </c>
      <c r="B136" s="12" t="s">
        <v>157</v>
      </c>
      <c r="C136" s="13" t="s">
        <v>17</v>
      </c>
      <c r="D136" s="14" t="s">
        <v>103</v>
      </c>
      <c r="E136" s="15" t="s">
        <v>132</v>
      </c>
      <c r="F136" s="16">
        <v>10629140526</v>
      </c>
      <c r="G136" s="17">
        <v>107.65</v>
      </c>
      <c r="H136" s="18">
        <f t="shared" si="11"/>
        <v>28.71</v>
      </c>
      <c r="I136" s="18">
        <v>77.2</v>
      </c>
      <c r="J136" s="18"/>
      <c r="K136" s="18">
        <f t="shared" si="12"/>
        <v>46.32</v>
      </c>
      <c r="L136" s="19">
        <f t="shared" si="13"/>
        <v>75.03</v>
      </c>
      <c r="M136" s="20">
        <f t="shared" si="10"/>
        <v>26</v>
      </c>
      <c r="N136" s="21"/>
      <c r="O136" s="21"/>
    </row>
    <row r="137" spans="1:15" s="2" customFormat="1" ht="24.95" customHeight="1">
      <c r="A137" s="10">
        <v>133</v>
      </c>
      <c r="B137" s="12" t="s">
        <v>158</v>
      </c>
      <c r="C137" s="13" t="s">
        <v>17</v>
      </c>
      <c r="D137" s="14" t="s">
        <v>103</v>
      </c>
      <c r="E137" s="15" t="s">
        <v>132</v>
      </c>
      <c r="F137" s="16">
        <v>10629130920</v>
      </c>
      <c r="G137" s="17">
        <v>107.75</v>
      </c>
      <c r="H137" s="18">
        <f t="shared" si="11"/>
        <v>28.73</v>
      </c>
      <c r="I137" s="18"/>
      <c r="J137" s="18"/>
      <c r="K137" s="18">
        <f t="shared" si="12"/>
        <v>0</v>
      </c>
      <c r="L137" s="19">
        <f t="shared" si="13"/>
        <v>28.73</v>
      </c>
      <c r="M137" s="20">
        <f t="shared" si="10"/>
        <v>27</v>
      </c>
      <c r="N137" s="21"/>
      <c r="O137" s="21" t="s">
        <v>72</v>
      </c>
    </row>
    <row r="138" spans="1:15" s="2" customFormat="1" ht="24.95" customHeight="1">
      <c r="A138" s="10">
        <v>134</v>
      </c>
      <c r="B138" s="12" t="s">
        <v>159</v>
      </c>
      <c r="C138" s="13" t="s">
        <v>17</v>
      </c>
      <c r="D138" s="14" t="s">
        <v>103</v>
      </c>
      <c r="E138" s="15" t="s">
        <v>132</v>
      </c>
      <c r="F138" s="16">
        <v>10629131026</v>
      </c>
      <c r="G138" s="17">
        <v>106.35</v>
      </c>
      <c r="H138" s="18">
        <f t="shared" si="11"/>
        <v>28.36</v>
      </c>
      <c r="I138" s="18"/>
      <c r="J138" s="18"/>
      <c r="K138" s="18">
        <f t="shared" si="12"/>
        <v>0</v>
      </c>
      <c r="L138" s="19">
        <f t="shared" si="13"/>
        <v>28.36</v>
      </c>
      <c r="M138" s="20">
        <f t="shared" si="10"/>
        <v>28</v>
      </c>
      <c r="N138" s="21"/>
      <c r="O138" s="21" t="s">
        <v>72</v>
      </c>
    </row>
    <row r="139" spans="1:15" s="2" customFormat="1" ht="24.95" customHeight="1">
      <c r="A139" s="10">
        <v>135</v>
      </c>
      <c r="B139" s="12" t="s">
        <v>160</v>
      </c>
      <c r="C139" s="13" t="s">
        <v>17</v>
      </c>
      <c r="D139" s="14" t="s">
        <v>103</v>
      </c>
      <c r="E139" s="15" t="s">
        <v>132</v>
      </c>
      <c r="F139" s="16">
        <v>10629112208</v>
      </c>
      <c r="G139" s="17">
        <v>103.8</v>
      </c>
      <c r="H139" s="18">
        <f t="shared" si="11"/>
        <v>27.68</v>
      </c>
      <c r="I139" s="18"/>
      <c r="J139" s="18"/>
      <c r="K139" s="18">
        <f t="shared" si="12"/>
        <v>0</v>
      </c>
      <c r="L139" s="19">
        <f t="shared" si="13"/>
        <v>27.68</v>
      </c>
      <c r="M139" s="20">
        <f t="shared" si="10"/>
        <v>29</v>
      </c>
      <c r="N139" s="21"/>
      <c r="O139" s="21" t="s">
        <v>72</v>
      </c>
    </row>
    <row r="140" spans="1:15" s="2" customFormat="1" ht="24.95" customHeight="1">
      <c r="A140" s="10">
        <v>136</v>
      </c>
      <c r="B140" s="12" t="s">
        <v>161</v>
      </c>
      <c r="C140" s="13" t="s">
        <v>17</v>
      </c>
      <c r="D140" s="14" t="s">
        <v>103</v>
      </c>
      <c r="E140" s="15" t="s">
        <v>132</v>
      </c>
      <c r="F140" s="16">
        <v>10629085507</v>
      </c>
      <c r="G140" s="17">
        <v>103.7</v>
      </c>
      <c r="H140" s="18">
        <f t="shared" si="11"/>
        <v>27.65</v>
      </c>
      <c r="I140" s="18"/>
      <c r="J140" s="18"/>
      <c r="K140" s="18">
        <f t="shared" si="12"/>
        <v>0</v>
      </c>
      <c r="L140" s="19">
        <f t="shared" si="13"/>
        <v>27.65</v>
      </c>
      <c r="M140" s="20">
        <f t="shared" si="10"/>
        <v>30</v>
      </c>
      <c r="N140" s="21"/>
      <c r="O140" s="21" t="s">
        <v>72</v>
      </c>
    </row>
    <row r="141" spans="1:15" s="2" customFormat="1" ht="24.95" customHeight="1">
      <c r="A141" s="10">
        <v>137</v>
      </c>
      <c r="B141" s="12" t="s">
        <v>162</v>
      </c>
      <c r="C141" s="13" t="s">
        <v>17</v>
      </c>
      <c r="D141" s="14" t="s">
        <v>163</v>
      </c>
      <c r="E141" s="15" t="s">
        <v>164</v>
      </c>
      <c r="F141" s="16">
        <v>10628011122</v>
      </c>
      <c r="G141" s="17">
        <v>111.45</v>
      </c>
      <c r="H141" s="18">
        <f t="shared" si="11"/>
        <v>29.72</v>
      </c>
      <c r="I141" s="18">
        <v>89.2</v>
      </c>
      <c r="J141" s="18"/>
      <c r="K141" s="18">
        <f t="shared" si="12"/>
        <v>53.52</v>
      </c>
      <c r="L141" s="19">
        <f t="shared" si="13"/>
        <v>83.24</v>
      </c>
      <c r="M141" s="20">
        <f>RANK(L141,$L$141:$L$149,0)</f>
        <v>1</v>
      </c>
      <c r="N141" s="21" t="s">
        <v>20</v>
      </c>
      <c r="O141" s="21"/>
    </row>
    <row r="142" spans="1:15" s="2" customFormat="1" ht="24.95" customHeight="1">
      <c r="A142" s="10">
        <v>138</v>
      </c>
      <c r="B142" s="12" t="s">
        <v>165</v>
      </c>
      <c r="C142" s="13" t="s">
        <v>17</v>
      </c>
      <c r="D142" s="14" t="s">
        <v>163</v>
      </c>
      <c r="E142" s="15" t="s">
        <v>164</v>
      </c>
      <c r="F142" s="16">
        <v>10628043219</v>
      </c>
      <c r="G142" s="17">
        <v>114.1</v>
      </c>
      <c r="H142" s="18">
        <f t="shared" si="11"/>
        <v>30.43</v>
      </c>
      <c r="I142" s="18">
        <v>85.8</v>
      </c>
      <c r="J142" s="18"/>
      <c r="K142" s="18">
        <f t="shared" si="12"/>
        <v>51.48</v>
      </c>
      <c r="L142" s="19">
        <f t="shared" si="13"/>
        <v>81.91</v>
      </c>
      <c r="M142" s="20">
        <f t="shared" ref="M142:M149" si="14">RANK(L142,$L$141:$L$149,0)</f>
        <v>2</v>
      </c>
      <c r="N142" s="21" t="s">
        <v>20</v>
      </c>
      <c r="O142" s="21"/>
    </row>
    <row r="143" spans="1:15" s="2" customFormat="1" ht="24.95" customHeight="1">
      <c r="A143" s="10">
        <v>139</v>
      </c>
      <c r="B143" s="12" t="s">
        <v>166</v>
      </c>
      <c r="C143" s="13" t="s">
        <v>17</v>
      </c>
      <c r="D143" s="14" t="s">
        <v>163</v>
      </c>
      <c r="E143" s="15" t="s">
        <v>164</v>
      </c>
      <c r="F143" s="16">
        <v>10628023502</v>
      </c>
      <c r="G143" s="17">
        <v>117.35</v>
      </c>
      <c r="H143" s="18">
        <f t="shared" si="11"/>
        <v>31.29</v>
      </c>
      <c r="I143" s="18">
        <v>83.6</v>
      </c>
      <c r="J143" s="18"/>
      <c r="K143" s="18">
        <f t="shared" si="12"/>
        <v>50.16</v>
      </c>
      <c r="L143" s="19">
        <f t="shared" si="13"/>
        <v>81.45</v>
      </c>
      <c r="M143" s="20">
        <f t="shared" si="14"/>
        <v>3</v>
      </c>
      <c r="N143" s="21" t="s">
        <v>20</v>
      </c>
      <c r="O143" s="21"/>
    </row>
    <row r="144" spans="1:15" s="2" customFormat="1" ht="24.95" customHeight="1">
      <c r="A144" s="10">
        <v>140</v>
      </c>
      <c r="B144" s="12" t="s">
        <v>167</v>
      </c>
      <c r="C144" s="13" t="s">
        <v>17</v>
      </c>
      <c r="D144" s="14" t="s">
        <v>163</v>
      </c>
      <c r="E144" s="15" t="s">
        <v>164</v>
      </c>
      <c r="F144" s="16">
        <v>10628050503</v>
      </c>
      <c r="G144" s="17">
        <v>111.25</v>
      </c>
      <c r="H144" s="18">
        <f t="shared" si="11"/>
        <v>29.67</v>
      </c>
      <c r="I144" s="18">
        <v>84.8</v>
      </c>
      <c r="J144" s="18"/>
      <c r="K144" s="18">
        <f t="shared" si="12"/>
        <v>50.88</v>
      </c>
      <c r="L144" s="19">
        <f t="shared" si="13"/>
        <v>80.55</v>
      </c>
      <c r="M144" s="20">
        <f t="shared" si="14"/>
        <v>4</v>
      </c>
      <c r="N144" s="21"/>
      <c r="O144" s="21"/>
    </row>
    <row r="145" spans="1:15" s="2" customFormat="1" ht="24.95" customHeight="1">
      <c r="A145" s="10">
        <v>141</v>
      </c>
      <c r="B145" s="12" t="s">
        <v>168</v>
      </c>
      <c r="C145" s="13" t="s">
        <v>17</v>
      </c>
      <c r="D145" s="14" t="s">
        <v>163</v>
      </c>
      <c r="E145" s="15" t="s">
        <v>164</v>
      </c>
      <c r="F145" s="16">
        <v>10628030716</v>
      </c>
      <c r="G145" s="17">
        <v>114.8</v>
      </c>
      <c r="H145" s="18">
        <f t="shared" si="11"/>
        <v>30.61</v>
      </c>
      <c r="I145" s="18">
        <v>82.2</v>
      </c>
      <c r="J145" s="18"/>
      <c r="K145" s="18">
        <f t="shared" si="12"/>
        <v>49.32</v>
      </c>
      <c r="L145" s="19">
        <f t="shared" si="13"/>
        <v>79.930000000000007</v>
      </c>
      <c r="M145" s="20">
        <f t="shared" si="14"/>
        <v>5</v>
      </c>
      <c r="N145" s="21"/>
      <c r="O145" s="21"/>
    </row>
    <row r="146" spans="1:15" s="2" customFormat="1" ht="24.95" customHeight="1">
      <c r="A146" s="10">
        <v>142</v>
      </c>
      <c r="B146" s="12" t="s">
        <v>169</v>
      </c>
      <c r="C146" s="13" t="s">
        <v>17</v>
      </c>
      <c r="D146" s="14" t="s">
        <v>163</v>
      </c>
      <c r="E146" s="15" t="s">
        <v>164</v>
      </c>
      <c r="F146" s="16">
        <v>10628035017</v>
      </c>
      <c r="G146" s="17">
        <v>111.9</v>
      </c>
      <c r="H146" s="18">
        <f t="shared" si="11"/>
        <v>29.84</v>
      </c>
      <c r="I146" s="18">
        <v>80.8</v>
      </c>
      <c r="J146" s="18"/>
      <c r="K146" s="18">
        <f t="shared" si="12"/>
        <v>48.48</v>
      </c>
      <c r="L146" s="19">
        <f t="shared" si="13"/>
        <v>78.319999999999993</v>
      </c>
      <c r="M146" s="20">
        <f t="shared" si="14"/>
        <v>6</v>
      </c>
      <c r="N146" s="21"/>
      <c r="O146" s="21"/>
    </row>
    <row r="147" spans="1:15" s="2" customFormat="1" ht="24.95" customHeight="1">
      <c r="A147" s="10">
        <v>143</v>
      </c>
      <c r="B147" s="12" t="s">
        <v>170</v>
      </c>
      <c r="C147" s="13" t="s">
        <v>17</v>
      </c>
      <c r="D147" s="14" t="s">
        <v>163</v>
      </c>
      <c r="E147" s="15" t="s">
        <v>164</v>
      </c>
      <c r="F147" s="16">
        <v>10628030922</v>
      </c>
      <c r="G147" s="17">
        <v>113.6</v>
      </c>
      <c r="H147" s="18">
        <f t="shared" si="11"/>
        <v>30.29</v>
      </c>
      <c r="I147" s="18">
        <v>79.400000000000006</v>
      </c>
      <c r="J147" s="18"/>
      <c r="K147" s="18">
        <f t="shared" si="12"/>
        <v>47.64</v>
      </c>
      <c r="L147" s="19">
        <f t="shared" si="13"/>
        <v>77.930000000000007</v>
      </c>
      <c r="M147" s="20">
        <f t="shared" si="14"/>
        <v>7</v>
      </c>
      <c r="N147" s="21"/>
      <c r="O147" s="21"/>
    </row>
    <row r="148" spans="1:15" s="2" customFormat="1" ht="24.95" customHeight="1">
      <c r="A148" s="10">
        <v>144</v>
      </c>
      <c r="B148" s="12" t="s">
        <v>171</v>
      </c>
      <c r="C148" s="13" t="s">
        <v>17</v>
      </c>
      <c r="D148" s="14" t="s">
        <v>163</v>
      </c>
      <c r="E148" s="15" t="s">
        <v>164</v>
      </c>
      <c r="F148" s="16">
        <v>10628040525</v>
      </c>
      <c r="G148" s="17">
        <v>111.2</v>
      </c>
      <c r="H148" s="18">
        <f t="shared" si="11"/>
        <v>29.65</v>
      </c>
      <c r="I148" s="18">
        <v>79.5</v>
      </c>
      <c r="J148" s="18"/>
      <c r="K148" s="18">
        <f t="shared" si="12"/>
        <v>47.7</v>
      </c>
      <c r="L148" s="19">
        <f t="shared" si="13"/>
        <v>77.349999999999994</v>
      </c>
      <c r="M148" s="20">
        <f t="shared" si="14"/>
        <v>8</v>
      </c>
      <c r="N148" s="21"/>
      <c r="O148" s="21"/>
    </row>
    <row r="149" spans="1:15" s="2" customFormat="1" ht="24.95" customHeight="1">
      <c r="A149" s="10">
        <v>145</v>
      </c>
      <c r="B149" s="12" t="s">
        <v>172</v>
      </c>
      <c r="C149" s="13" t="s">
        <v>17</v>
      </c>
      <c r="D149" s="14" t="s">
        <v>163</v>
      </c>
      <c r="E149" s="15" t="s">
        <v>164</v>
      </c>
      <c r="F149" s="16">
        <v>10628062301</v>
      </c>
      <c r="G149" s="17">
        <v>115.1</v>
      </c>
      <c r="H149" s="18">
        <f t="shared" si="11"/>
        <v>30.69</v>
      </c>
      <c r="I149" s="18"/>
      <c r="J149" s="18"/>
      <c r="K149" s="18">
        <f t="shared" si="12"/>
        <v>0</v>
      </c>
      <c r="L149" s="19">
        <f t="shared" si="13"/>
        <v>30.69</v>
      </c>
      <c r="M149" s="20">
        <f t="shared" si="14"/>
        <v>9</v>
      </c>
      <c r="N149" s="21"/>
      <c r="O149" s="21" t="s">
        <v>72</v>
      </c>
    </row>
    <row r="150" spans="1:15" s="2" customFormat="1" ht="24.95" customHeight="1">
      <c r="A150" s="10">
        <v>146</v>
      </c>
      <c r="B150" s="12" t="s">
        <v>173</v>
      </c>
      <c r="C150" s="13" t="s">
        <v>17</v>
      </c>
      <c r="D150" s="14" t="s">
        <v>174</v>
      </c>
      <c r="E150" s="15" t="s">
        <v>175</v>
      </c>
      <c r="F150" s="16">
        <v>10629101807</v>
      </c>
      <c r="G150" s="17">
        <v>108.05</v>
      </c>
      <c r="H150" s="18">
        <f t="shared" si="11"/>
        <v>28.81</v>
      </c>
      <c r="I150" s="18">
        <v>83.4</v>
      </c>
      <c r="J150" s="18"/>
      <c r="K150" s="18">
        <f t="shared" si="12"/>
        <v>50.04</v>
      </c>
      <c r="L150" s="19">
        <f t="shared" si="13"/>
        <v>78.849999999999994</v>
      </c>
      <c r="M150" s="20">
        <f>RANK(L150,$L$150:$L$164,0)</f>
        <v>1</v>
      </c>
      <c r="N150" s="21" t="s">
        <v>20</v>
      </c>
      <c r="O150" s="21"/>
    </row>
    <row r="151" spans="1:15" s="2" customFormat="1" ht="24.95" customHeight="1">
      <c r="A151" s="10">
        <v>147</v>
      </c>
      <c r="B151" s="12" t="s">
        <v>176</v>
      </c>
      <c r="C151" s="13" t="s">
        <v>17</v>
      </c>
      <c r="D151" s="14" t="s">
        <v>174</v>
      </c>
      <c r="E151" s="15" t="s">
        <v>175</v>
      </c>
      <c r="F151" s="16">
        <v>10629131923</v>
      </c>
      <c r="G151" s="17">
        <v>107.9</v>
      </c>
      <c r="H151" s="18">
        <f t="shared" si="11"/>
        <v>28.77</v>
      </c>
      <c r="I151" s="18">
        <v>83.19</v>
      </c>
      <c r="J151" s="18"/>
      <c r="K151" s="18">
        <f t="shared" si="12"/>
        <v>49.91</v>
      </c>
      <c r="L151" s="19">
        <f t="shared" si="13"/>
        <v>78.680000000000007</v>
      </c>
      <c r="M151" s="20">
        <f t="shared" ref="M151:M164" si="15">RANK(L151,$L$150:$L$164,0)</f>
        <v>2</v>
      </c>
      <c r="N151" s="21" t="s">
        <v>20</v>
      </c>
      <c r="O151" s="21"/>
    </row>
    <row r="152" spans="1:15" s="2" customFormat="1" ht="24.95" customHeight="1">
      <c r="A152" s="10">
        <v>148</v>
      </c>
      <c r="B152" s="12" t="s">
        <v>177</v>
      </c>
      <c r="C152" s="13" t="s">
        <v>17</v>
      </c>
      <c r="D152" s="14" t="s">
        <v>174</v>
      </c>
      <c r="E152" s="15" t="s">
        <v>175</v>
      </c>
      <c r="F152" s="16">
        <v>10629112005</v>
      </c>
      <c r="G152" s="17">
        <v>105.35</v>
      </c>
      <c r="H152" s="18">
        <f t="shared" si="11"/>
        <v>28.09</v>
      </c>
      <c r="I152" s="18">
        <v>84.13</v>
      </c>
      <c r="J152" s="18"/>
      <c r="K152" s="18">
        <f t="shared" si="12"/>
        <v>50.48</v>
      </c>
      <c r="L152" s="19">
        <f t="shared" si="13"/>
        <v>78.569999999999993</v>
      </c>
      <c r="M152" s="20">
        <f t="shared" si="15"/>
        <v>3</v>
      </c>
      <c r="N152" s="21" t="s">
        <v>20</v>
      </c>
      <c r="O152" s="21"/>
    </row>
    <row r="153" spans="1:15" s="2" customFormat="1" ht="24.95" customHeight="1">
      <c r="A153" s="10">
        <v>149</v>
      </c>
      <c r="B153" s="12" t="s">
        <v>178</v>
      </c>
      <c r="C153" s="13" t="s">
        <v>17</v>
      </c>
      <c r="D153" s="14" t="s">
        <v>174</v>
      </c>
      <c r="E153" s="15" t="s">
        <v>175</v>
      </c>
      <c r="F153" s="16">
        <v>10629112102</v>
      </c>
      <c r="G153" s="17">
        <v>105.25</v>
      </c>
      <c r="H153" s="18">
        <f t="shared" si="11"/>
        <v>28.07</v>
      </c>
      <c r="I153" s="18">
        <v>83.12</v>
      </c>
      <c r="J153" s="18"/>
      <c r="K153" s="18">
        <f t="shared" si="12"/>
        <v>49.87</v>
      </c>
      <c r="L153" s="19">
        <f t="shared" si="13"/>
        <v>77.94</v>
      </c>
      <c r="M153" s="20">
        <f t="shared" si="15"/>
        <v>4</v>
      </c>
      <c r="N153" s="21" t="s">
        <v>20</v>
      </c>
      <c r="O153" s="21"/>
    </row>
    <row r="154" spans="1:15" s="2" customFormat="1" ht="24.95" customHeight="1">
      <c r="A154" s="10">
        <v>150</v>
      </c>
      <c r="B154" s="12" t="s">
        <v>179</v>
      </c>
      <c r="C154" s="13" t="s">
        <v>17</v>
      </c>
      <c r="D154" s="14" t="s">
        <v>174</v>
      </c>
      <c r="E154" s="15" t="s">
        <v>175</v>
      </c>
      <c r="F154" s="16">
        <v>10629140112</v>
      </c>
      <c r="G154" s="17">
        <v>107.3</v>
      </c>
      <c r="H154" s="18">
        <f t="shared" si="11"/>
        <v>28.61</v>
      </c>
      <c r="I154" s="18">
        <v>82</v>
      </c>
      <c r="J154" s="18"/>
      <c r="K154" s="18">
        <f t="shared" si="12"/>
        <v>49.2</v>
      </c>
      <c r="L154" s="19">
        <f t="shared" si="13"/>
        <v>77.81</v>
      </c>
      <c r="M154" s="20">
        <f t="shared" si="15"/>
        <v>5</v>
      </c>
      <c r="N154" s="21" t="s">
        <v>20</v>
      </c>
      <c r="O154" s="21"/>
    </row>
    <row r="155" spans="1:15" s="2" customFormat="1" ht="24.95" customHeight="1">
      <c r="A155" s="10">
        <v>151</v>
      </c>
      <c r="B155" s="12" t="s">
        <v>180</v>
      </c>
      <c r="C155" s="13" t="s">
        <v>17</v>
      </c>
      <c r="D155" s="14" t="s">
        <v>174</v>
      </c>
      <c r="E155" s="15" t="s">
        <v>175</v>
      </c>
      <c r="F155" s="16">
        <v>10629085820</v>
      </c>
      <c r="G155" s="17">
        <v>104.4</v>
      </c>
      <c r="H155" s="18">
        <f t="shared" si="11"/>
        <v>27.84</v>
      </c>
      <c r="I155" s="18">
        <v>82.78</v>
      </c>
      <c r="J155" s="18"/>
      <c r="K155" s="18">
        <f t="shared" si="12"/>
        <v>49.67</v>
      </c>
      <c r="L155" s="19">
        <f t="shared" si="13"/>
        <v>77.510000000000005</v>
      </c>
      <c r="M155" s="20">
        <f t="shared" si="15"/>
        <v>6</v>
      </c>
      <c r="N155" s="21"/>
      <c r="O155" s="21"/>
    </row>
    <row r="156" spans="1:15" s="2" customFormat="1" ht="24.95" customHeight="1">
      <c r="A156" s="10">
        <v>152</v>
      </c>
      <c r="B156" s="12" t="s">
        <v>181</v>
      </c>
      <c r="C156" s="13" t="s">
        <v>17</v>
      </c>
      <c r="D156" s="14" t="s">
        <v>174</v>
      </c>
      <c r="E156" s="15" t="s">
        <v>175</v>
      </c>
      <c r="F156" s="16">
        <v>10629132803</v>
      </c>
      <c r="G156" s="17">
        <v>106.3</v>
      </c>
      <c r="H156" s="18">
        <f t="shared" si="11"/>
        <v>28.35</v>
      </c>
      <c r="I156" s="18">
        <v>81.599999999999994</v>
      </c>
      <c r="J156" s="18"/>
      <c r="K156" s="18">
        <f t="shared" si="12"/>
        <v>48.96</v>
      </c>
      <c r="L156" s="19">
        <f t="shared" si="13"/>
        <v>77.31</v>
      </c>
      <c r="M156" s="20">
        <f t="shared" si="15"/>
        <v>7</v>
      </c>
      <c r="N156" s="21"/>
      <c r="O156" s="21"/>
    </row>
    <row r="157" spans="1:15" s="2" customFormat="1" ht="24.95" customHeight="1">
      <c r="A157" s="10">
        <v>153</v>
      </c>
      <c r="B157" s="12" t="s">
        <v>182</v>
      </c>
      <c r="C157" s="13" t="s">
        <v>17</v>
      </c>
      <c r="D157" s="14" t="s">
        <v>174</v>
      </c>
      <c r="E157" s="15" t="s">
        <v>175</v>
      </c>
      <c r="F157" s="16">
        <v>10629113719</v>
      </c>
      <c r="G157" s="17">
        <v>104.45</v>
      </c>
      <c r="H157" s="18">
        <f t="shared" si="11"/>
        <v>27.85</v>
      </c>
      <c r="I157" s="18">
        <v>81.900000000000006</v>
      </c>
      <c r="J157" s="18"/>
      <c r="K157" s="18">
        <f t="shared" si="12"/>
        <v>49.14</v>
      </c>
      <c r="L157" s="19">
        <f t="shared" si="13"/>
        <v>76.989999999999995</v>
      </c>
      <c r="M157" s="20">
        <f t="shared" si="15"/>
        <v>8</v>
      </c>
      <c r="N157" s="21"/>
      <c r="O157" s="21"/>
    </row>
    <row r="158" spans="1:15" s="2" customFormat="1" ht="24.95" customHeight="1">
      <c r="A158" s="10">
        <v>154</v>
      </c>
      <c r="B158" s="12" t="s">
        <v>183</v>
      </c>
      <c r="C158" s="13" t="s">
        <v>17</v>
      </c>
      <c r="D158" s="14" t="s">
        <v>174</v>
      </c>
      <c r="E158" s="15" t="s">
        <v>175</v>
      </c>
      <c r="F158" s="16">
        <v>10629092516</v>
      </c>
      <c r="G158" s="17">
        <v>106.45</v>
      </c>
      <c r="H158" s="18">
        <f t="shared" si="11"/>
        <v>28.39</v>
      </c>
      <c r="I158" s="18">
        <v>80.819999999999993</v>
      </c>
      <c r="J158" s="18"/>
      <c r="K158" s="18">
        <f t="shared" si="12"/>
        <v>48.49</v>
      </c>
      <c r="L158" s="19">
        <f t="shared" si="13"/>
        <v>76.88</v>
      </c>
      <c r="M158" s="20">
        <f t="shared" si="15"/>
        <v>9</v>
      </c>
      <c r="N158" s="21"/>
      <c r="O158" s="21"/>
    </row>
    <row r="159" spans="1:15" s="2" customFormat="1" ht="24.95" customHeight="1">
      <c r="A159" s="10">
        <v>155</v>
      </c>
      <c r="B159" s="12" t="s">
        <v>184</v>
      </c>
      <c r="C159" s="13" t="s">
        <v>17</v>
      </c>
      <c r="D159" s="14" t="s">
        <v>174</v>
      </c>
      <c r="E159" s="15" t="s">
        <v>175</v>
      </c>
      <c r="F159" s="16">
        <v>10629093807</v>
      </c>
      <c r="G159" s="17">
        <v>103.85</v>
      </c>
      <c r="H159" s="18">
        <f t="shared" si="11"/>
        <v>27.69</v>
      </c>
      <c r="I159" s="18">
        <v>81.900000000000006</v>
      </c>
      <c r="J159" s="18"/>
      <c r="K159" s="18">
        <f t="shared" si="12"/>
        <v>49.14</v>
      </c>
      <c r="L159" s="19">
        <f t="shared" si="13"/>
        <v>76.83</v>
      </c>
      <c r="M159" s="20">
        <f t="shared" si="15"/>
        <v>10</v>
      </c>
      <c r="N159" s="21"/>
      <c r="O159" s="21"/>
    </row>
    <row r="160" spans="1:15" s="2" customFormat="1" ht="24.95" customHeight="1">
      <c r="A160" s="10">
        <v>156</v>
      </c>
      <c r="B160" s="12" t="s">
        <v>185</v>
      </c>
      <c r="C160" s="13" t="s">
        <v>17</v>
      </c>
      <c r="D160" s="14" t="s">
        <v>174</v>
      </c>
      <c r="E160" s="15" t="s">
        <v>175</v>
      </c>
      <c r="F160" s="16">
        <v>10629100303</v>
      </c>
      <c r="G160" s="17">
        <v>104.25</v>
      </c>
      <c r="H160" s="18">
        <f t="shared" si="11"/>
        <v>27.8</v>
      </c>
      <c r="I160" s="18">
        <v>79.92</v>
      </c>
      <c r="J160" s="18"/>
      <c r="K160" s="18">
        <f t="shared" si="12"/>
        <v>47.95</v>
      </c>
      <c r="L160" s="19">
        <f t="shared" si="13"/>
        <v>75.75</v>
      </c>
      <c r="M160" s="20">
        <f t="shared" si="15"/>
        <v>11</v>
      </c>
      <c r="N160" s="21"/>
      <c r="O160" s="21"/>
    </row>
    <row r="161" spans="1:15" s="2" customFormat="1" ht="24.95" customHeight="1">
      <c r="A161" s="10">
        <v>157</v>
      </c>
      <c r="B161" s="12" t="s">
        <v>186</v>
      </c>
      <c r="C161" s="13" t="s">
        <v>17</v>
      </c>
      <c r="D161" s="14" t="s">
        <v>174</v>
      </c>
      <c r="E161" s="15" t="s">
        <v>175</v>
      </c>
      <c r="F161" s="16">
        <v>10629112404</v>
      </c>
      <c r="G161" s="17">
        <v>106.25</v>
      </c>
      <c r="H161" s="18">
        <f t="shared" si="11"/>
        <v>28.33</v>
      </c>
      <c r="I161" s="18">
        <v>78.64</v>
      </c>
      <c r="J161" s="18"/>
      <c r="K161" s="18">
        <f t="shared" si="12"/>
        <v>47.18</v>
      </c>
      <c r="L161" s="19">
        <f t="shared" si="13"/>
        <v>75.510000000000005</v>
      </c>
      <c r="M161" s="20">
        <f t="shared" si="15"/>
        <v>12</v>
      </c>
      <c r="N161" s="21"/>
      <c r="O161" s="21"/>
    </row>
    <row r="162" spans="1:15" s="2" customFormat="1" ht="24.95" customHeight="1">
      <c r="A162" s="10">
        <v>158</v>
      </c>
      <c r="B162" s="12" t="s">
        <v>187</v>
      </c>
      <c r="C162" s="13" t="s">
        <v>17</v>
      </c>
      <c r="D162" s="14" t="s">
        <v>174</v>
      </c>
      <c r="E162" s="15" t="s">
        <v>175</v>
      </c>
      <c r="F162" s="16">
        <v>10629082514</v>
      </c>
      <c r="G162" s="17">
        <v>103.85</v>
      </c>
      <c r="H162" s="18">
        <f t="shared" si="11"/>
        <v>27.69</v>
      </c>
      <c r="I162" s="18">
        <v>79.7</v>
      </c>
      <c r="J162" s="18"/>
      <c r="K162" s="18">
        <f t="shared" si="12"/>
        <v>47.82</v>
      </c>
      <c r="L162" s="19">
        <f t="shared" si="13"/>
        <v>75.510000000000005</v>
      </c>
      <c r="M162" s="20">
        <f t="shared" si="15"/>
        <v>12</v>
      </c>
      <c r="N162" s="21"/>
      <c r="O162" s="21"/>
    </row>
    <row r="163" spans="1:15" s="2" customFormat="1" ht="24.95" customHeight="1">
      <c r="A163" s="10">
        <v>159</v>
      </c>
      <c r="B163" s="12" t="s">
        <v>188</v>
      </c>
      <c r="C163" s="13" t="s">
        <v>17</v>
      </c>
      <c r="D163" s="14" t="s">
        <v>174</v>
      </c>
      <c r="E163" s="15" t="s">
        <v>175</v>
      </c>
      <c r="F163" s="16">
        <v>10629132526</v>
      </c>
      <c r="G163" s="17">
        <v>105.85</v>
      </c>
      <c r="H163" s="18">
        <f t="shared" si="11"/>
        <v>28.23</v>
      </c>
      <c r="I163" s="18">
        <v>78.42</v>
      </c>
      <c r="J163" s="18"/>
      <c r="K163" s="18">
        <f t="shared" si="12"/>
        <v>47.05</v>
      </c>
      <c r="L163" s="19">
        <f t="shared" si="13"/>
        <v>75.28</v>
      </c>
      <c r="M163" s="20">
        <f t="shared" si="15"/>
        <v>14</v>
      </c>
      <c r="N163" s="21"/>
      <c r="O163" s="21"/>
    </row>
    <row r="164" spans="1:15" s="2" customFormat="1" ht="24.95" customHeight="1">
      <c r="A164" s="10">
        <v>160</v>
      </c>
      <c r="B164" s="12" t="s">
        <v>189</v>
      </c>
      <c r="C164" s="13" t="s">
        <v>17</v>
      </c>
      <c r="D164" s="14" t="s">
        <v>174</v>
      </c>
      <c r="E164" s="15" t="s">
        <v>175</v>
      </c>
      <c r="F164" s="16">
        <v>10629130712</v>
      </c>
      <c r="G164" s="17">
        <v>104.3</v>
      </c>
      <c r="H164" s="18">
        <f t="shared" si="11"/>
        <v>27.81</v>
      </c>
      <c r="I164" s="18"/>
      <c r="J164" s="18"/>
      <c r="K164" s="18">
        <f t="shared" si="12"/>
        <v>0</v>
      </c>
      <c r="L164" s="19">
        <f t="shared" si="13"/>
        <v>27.81</v>
      </c>
      <c r="M164" s="20">
        <f t="shared" si="15"/>
        <v>15</v>
      </c>
      <c r="N164" s="21"/>
      <c r="O164" s="21" t="s">
        <v>72</v>
      </c>
    </row>
    <row r="165" spans="1:15" s="2" customFormat="1" ht="24.95" customHeight="1">
      <c r="A165" s="10">
        <v>161</v>
      </c>
      <c r="B165" s="12" t="s">
        <v>190</v>
      </c>
      <c r="C165" s="13" t="s">
        <v>17</v>
      </c>
      <c r="D165" s="14" t="s">
        <v>191</v>
      </c>
      <c r="E165" s="15" t="s">
        <v>192</v>
      </c>
      <c r="F165" s="16">
        <v>10628042101</v>
      </c>
      <c r="G165" s="17">
        <v>114.15</v>
      </c>
      <c r="H165" s="18">
        <f t="shared" si="11"/>
        <v>30.44</v>
      </c>
      <c r="I165" s="18">
        <v>86.7</v>
      </c>
      <c r="J165" s="18"/>
      <c r="K165" s="18">
        <f t="shared" si="12"/>
        <v>52.02</v>
      </c>
      <c r="L165" s="19">
        <f t="shared" si="13"/>
        <v>82.46</v>
      </c>
      <c r="M165" s="20">
        <f>RANK(L165,$L$165:$L$177,0)</f>
        <v>1</v>
      </c>
      <c r="N165" s="21" t="s">
        <v>20</v>
      </c>
      <c r="O165" s="21"/>
    </row>
    <row r="166" spans="1:15" s="2" customFormat="1" ht="24.95" customHeight="1">
      <c r="A166" s="10">
        <v>162</v>
      </c>
      <c r="B166" s="12" t="s">
        <v>193</v>
      </c>
      <c r="C166" s="13" t="s">
        <v>17</v>
      </c>
      <c r="D166" s="14" t="s">
        <v>191</v>
      </c>
      <c r="E166" s="15" t="s">
        <v>192</v>
      </c>
      <c r="F166" s="16">
        <v>10628034028</v>
      </c>
      <c r="G166" s="17">
        <v>106.6</v>
      </c>
      <c r="H166" s="18">
        <f t="shared" si="11"/>
        <v>28.43</v>
      </c>
      <c r="I166" s="18">
        <v>88.6</v>
      </c>
      <c r="J166" s="18"/>
      <c r="K166" s="18">
        <f t="shared" si="12"/>
        <v>53.16</v>
      </c>
      <c r="L166" s="19">
        <f t="shared" si="13"/>
        <v>81.59</v>
      </c>
      <c r="M166" s="20">
        <f t="shared" ref="M166:M177" si="16">RANK(L166,$L$165:$L$177,0)</f>
        <v>2</v>
      </c>
      <c r="N166" s="21" t="s">
        <v>20</v>
      </c>
      <c r="O166" s="21"/>
    </row>
    <row r="167" spans="1:15" s="2" customFormat="1" ht="24.95" customHeight="1">
      <c r="A167" s="10">
        <v>163</v>
      </c>
      <c r="B167" s="12" t="s">
        <v>194</v>
      </c>
      <c r="C167" s="13" t="s">
        <v>17</v>
      </c>
      <c r="D167" s="14" t="s">
        <v>191</v>
      </c>
      <c r="E167" s="15" t="s">
        <v>192</v>
      </c>
      <c r="F167" s="16">
        <v>10628072329</v>
      </c>
      <c r="G167" s="17">
        <v>108.3</v>
      </c>
      <c r="H167" s="18">
        <f t="shared" si="11"/>
        <v>28.88</v>
      </c>
      <c r="I167" s="18">
        <v>86.2</v>
      </c>
      <c r="J167" s="18"/>
      <c r="K167" s="18">
        <f t="shared" si="12"/>
        <v>51.72</v>
      </c>
      <c r="L167" s="19">
        <f t="shared" si="13"/>
        <v>80.599999999999994</v>
      </c>
      <c r="M167" s="20">
        <f t="shared" si="16"/>
        <v>3</v>
      </c>
      <c r="N167" s="21" t="s">
        <v>20</v>
      </c>
      <c r="O167" s="21"/>
    </row>
    <row r="168" spans="1:15" s="2" customFormat="1" ht="24.95" customHeight="1">
      <c r="A168" s="10">
        <v>164</v>
      </c>
      <c r="B168" s="12" t="s">
        <v>195</v>
      </c>
      <c r="C168" s="13" t="s">
        <v>17</v>
      </c>
      <c r="D168" s="14" t="s">
        <v>191</v>
      </c>
      <c r="E168" s="15" t="s">
        <v>192</v>
      </c>
      <c r="F168" s="16">
        <v>10628071803</v>
      </c>
      <c r="G168" s="17">
        <v>110.15</v>
      </c>
      <c r="H168" s="18">
        <f t="shared" si="11"/>
        <v>29.37</v>
      </c>
      <c r="I168" s="18">
        <v>84.4</v>
      </c>
      <c r="J168" s="18"/>
      <c r="K168" s="18">
        <f t="shared" si="12"/>
        <v>50.64</v>
      </c>
      <c r="L168" s="19">
        <f t="shared" si="13"/>
        <v>80.010000000000005</v>
      </c>
      <c r="M168" s="20">
        <f t="shared" si="16"/>
        <v>4</v>
      </c>
      <c r="N168" s="21" t="s">
        <v>20</v>
      </c>
      <c r="O168" s="21"/>
    </row>
    <row r="169" spans="1:15" s="2" customFormat="1" ht="24.95" customHeight="1">
      <c r="A169" s="10">
        <v>165</v>
      </c>
      <c r="B169" s="12" t="s">
        <v>196</v>
      </c>
      <c r="C169" s="13" t="s">
        <v>17</v>
      </c>
      <c r="D169" s="14" t="s">
        <v>191</v>
      </c>
      <c r="E169" s="15" t="s">
        <v>192</v>
      </c>
      <c r="F169" s="16">
        <v>10628021320</v>
      </c>
      <c r="G169" s="17">
        <v>107.4</v>
      </c>
      <c r="H169" s="18">
        <f t="shared" si="11"/>
        <v>28.64</v>
      </c>
      <c r="I169" s="18">
        <v>85.4</v>
      </c>
      <c r="J169" s="18"/>
      <c r="K169" s="18">
        <f t="shared" si="12"/>
        <v>51.24</v>
      </c>
      <c r="L169" s="19">
        <f t="shared" si="13"/>
        <v>79.88</v>
      </c>
      <c r="M169" s="20">
        <f t="shared" si="16"/>
        <v>5</v>
      </c>
      <c r="N169" s="21"/>
      <c r="O169" s="21"/>
    </row>
    <row r="170" spans="1:15" s="2" customFormat="1" ht="24.95" customHeight="1">
      <c r="A170" s="10">
        <v>166</v>
      </c>
      <c r="B170" s="12" t="s">
        <v>197</v>
      </c>
      <c r="C170" s="13" t="s">
        <v>17</v>
      </c>
      <c r="D170" s="14" t="s">
        <v>191</v>
      </c>
      <c r="E170" s="15" t="s">
        <v>192</v>
      </c>
      <c r="F170" s="16">
        <v>10628063423</v>
      </c>
      <c r="G170" s="17">
        <v>106.95</v>
      </c>
      <c r="H170" s="18">
        <f t="shared" si="11"/>
        <v>28.52</v>
      </c>
      <c r="I170" s="18">
        <v>84.9</v>
      </c>
      <c r="J170" s="18"/>
      <c r="K170" s="18">
        <f t="shared" si="12"/>
        <v>50.94</v>
      </c>
      <c r="L170" s="19">
        <f t="shared" si="13"/>
        <v>79.459999999999994</v>
      </c>
      <c r="M170" s="20">
        <f t="shared" si="16"/>
        <v>6</v>
      </c>
      <c r="N170" s="21"/>
      <c r="O170" s="21"/>
    </row>
    <row r="171" spans="1:15" s="2" customFormat="1" ht="24.95" customHeight="1">
      <c r="A171" s="10">
        <v>167</v>
      </c>
      <c r="B171" s="12" t="s">
        <v>198</v>
      </c>
      <c r="C171" s="13" t="s">
        <v>17</v>
      </c>
      <c r="D171" s="14" t="s">
        <v>191</v>
      </c>
      <c r="E171" s="15" t="s">
        <v>192</v>
      </c>
      <c r="F171" s="16">
        <v>10628033728</v>
      </c>
      <c r="G171" s="17">
        <v>111.85</v>
      </c>
      <c r="H171" s="18">
        <f t="shared" si="11"/>
        <v>29.83</v>
      </c>
      <c r="I171" s="18">
        <v>81.349999999999994</v>
      </c>
      <c r="J171" s="18"/>
      <c r="K171" s="18">
        <f t="shared" si="12"/>
        <v>48.81</v>
      </c>
      <c r="L171" s="19">
        <f t="shared" si="13"/>
        <v>78.64</v>
      </c>
      <c r="M171" s="20">
        <f t="shared" si="16"/>
        <v>7</v>
      </c>
      <c r="N171" s="21"/>
      <c r="O171" s="21"/>
    </row>
    <row r="172" spans="1:15" s="2" customFormat="1" ht="24.95" customHeight="1">
      <c r="A172" s="10">
        <v>168</v>
      </c>
      <c r="B172" s="12" t="s">
        <v>199</v>
      </c>
      <c r="C172" s="13" t="s">
        <v>17</v>
      </c>
      <c r="D172" s="14" t="s">
        <v>191</v>
      </c>
      <c r="E172" s="15" t="s">
        <v>192</v>
      </c>
      <c r="F172" s="16">
        <v>10628043821</v>
      </c>
      <c r="G172" s="17">
        <v>106.7</v>
      </c>
      <c r="H172" s="18">
        <f t="shared" si="11"/>
        <v>28.45</v>
      </c>
      <c r="I172" s="18">
        <v>83.54</v>
      </c>
      <c r="J172" s="18"/>
      <c r="K172" s="18">
        <f t="shared" si="12"/>
        <v>50.12</v>
      </c>
      <c r="L172" s="19">
        <f t="shared" si="13"/>
        <v>78.569999999999993</v>
      </c>
      <c r="M172" s="20">
        <f t="shared" si="16"/>
        <v>8</v>
      </c>
      <c r="N172" s="21"/>
      <c r="O172" s="21"/>
    </row>
    <row r="173" spans="1:15" s="2" customFormat="1" ht="24.95" customHeight="1">
      <c r="A173" s="10">
        <v>169</v>
      </c>
      <c r="B173" s="12" t="s">
        <v>200</v>
      </c>
      <c r="C173" s="13" t="s">
        <v>17</v>
      </c>
      <c r="D173" s="14" t="s">
        <v>191</v>
      </c>
      <c r="E173" s="15" t="s">
        <v>192</v>
      </c>
      <c r="F173" s="16">
        <v>10628022518</v>
      </c>
      <c r="G173" s="17">
        <v>112.4</v>
      </c>
      <c r="H173" s="18">
        <f t="shared" si="11"/>
        <v>29.97</v>
      </c>
      <c r="I173" s="18">
        <v>80.5</v>
      </c>
      <c r="J173" s="18"/>
      <c r="K173" s="18">
        <f t="shared" si="12"/>
        <v>48.3</v>
      </c>
      <c r="L173" s="19">
        <f t="shared" si="13"/>
        <v>78.27</v>
      </c>
      <c r="M173" s="20">
        <f t="shared" si="16"/>
        <v>9</v>
      </c>
      <c r="N173" s="21"/>
      <c r="O173" s="21"/>
    </row>
    <row r="174" spans="1:15" s="2" customFormat="1" ht="24.95" customHeight="1">
      <c r="A174" s="10">
        <v>170</v>
      </c>
      <c r="B174" s="12" t="s">
        <v>201</v>
      </c>
      <c r="C174" s="13" t="s">
        <v>17</v>
      </c>
      <c r="D174" s="14" t="s">
        <v>191</v>
      </c>
      <c r="E174" s="15" t="s">
        <v>192</v>
      </c>
      <c r="F174" s="16">
        <v>10628063224</v>
      </c>
      <c r="G174" s="17">
        <v>106.5</v>
      </c>
      <c r="H174" s="18">
        <f t="shared" si="11"/>
        <v>28.4</v>
      </c>
      <c r="I174" s="18">
        <v>82.21</v>
      </c>
      <c r="J174" s="18"/>
      <c r="K174" s="18">
        <f t="shared" si="12"/>
        <v>49.33</v>
      </c>
      <c r="L174" s="19">
        <f t="shared" si="13"/>
        <v>77.73</v>
      </c>
      <c r="M174" s="20">
        <f t="shared" si="16"/>
        <v>10</v>
      </c>
      <c r="N174" s="21"/>
      <c r="O174" s="21"/>
    </row>
    <row r="175" spans="1:15" s="2" customFormat="1" ht="24.95" customHeight="1">
      <c r="A175" s="10">
        <v>171</v>
      </c>
      <c r="B175" s="12" t="s">
        <v>202</v>
      </c>
      <c r="C175" s="13" t="s">
        <v>17</v>
      </c>
      <c r="D175" s="14" t="s">
        <v>191</v>
      </c>
      <c r="E175" s="15" t="s">
        <v>192</v>
      </c>
      <c r="F175" s="16">
        <v>10628020830</v>
      </c>
      <c r="G175" s="17">
        <v>109.75</v>
      </c>
      <c r="H175" s="18">
        <f t="shared" si="11"/>
        <v>29.27</v>
      </c>
      <c r="I175" s="18">
        <v>80.2</v>
      </c>
      <c r="J175" s="18"/>
      <c r="K175" s="18">
        <f t="shared" si="12"/>
        <v>48.12</v>
      </c>
      <c r="L175" s="19">
        <f t="shared" si="13"/>
        <v>77.39</v>
      </c>
      <c r="M175" s="20">
        <f t="shared" si="16"/>
        <v>11</v>
      </c>
      <c r="N175" s="21"/>
      <c r="O175" s="21"/>
    </row>
    <row r="176" spans="1:15" s="2" customFormat="1" ht="24.95" customHeight="1">
      <c r="A176" s="10">
        <v>172</v>
      </c>
      <c r="B176" s="12" t="s">
        <v>203</v>
      </c>
      <c r="C176" s="13" t="s">
        <v>17</v>
      </c>
      <c r="D176" s="14" t="s">
        <v>191</v>
      </c>
      <c r="E176" s="15" t="s">
        <v>192</v>
      </c>
      <c r="F176" s="16">
        <v>10628063611</v>
      </c>
      <c r="G176" s="17">
        <v>106.5</v>
      </c>
      <c r="H176" s="18">
        <f t="shared" si="11"/>
        <v>28.4</v>
      </c>
      <c r="I176" s="18">
        <v>81.2</v>
      </c>
      <c r="J176" s="18"/>
      <c r="K176" s="18">
        <f t="shared" si="12"/>
        <v>48.72</v>
      </c>
      <c r="L176" s="19">
        <f t="shared" si="13"/>
        <v>77.12</v>
      </c>
      <c r="M176" s="20">
        <f t="shared" si="16"/>
        <v>12</v>
      </c>
      <c r="N176" s="21"/>
      <c r="O176" s="21"/>
    </row>
    <row r="177" spans="1:15" s="2" customFormat="1" ht="24.95" customHeight="1">
      <c r="A177" s="10">
        <v>173</v>
      </c>
      <c r="B177" s="12" t="s">
        <v>204</v>
      </c>
      <c r="C177" s="13" t="s">
        <v>17</v>
      </c>
      <c r="D177" s="14" t="s">
        <v>191</v>
      </c>
      <c r="E177" s="15" t="s">
        <v>192</v>
      </c>
      <c r="F177" s="16">
        <v>10628020617</v>
      </c>
      <c r="G177" s="17">
        <v>107.8</v>
      </c>
      <c r="H177" s="18">
        <f t="shared" si="11"/>
        <v>28.75</v>
      </c>
      <c r="I177" s="18">
        <v>79.599999999999994</v>
      </c>
      <c r="J177" s="18"/>
      <c r="K177" s="18">
        <f t="shared" si="12"/>
        <v>47.76</v>
      </c>
      <c r="L177" s="19">
        <f t="shared" si="13"/>
        <v>76.510000000000005</v>
      </c>
      <c r="M177" s="20">
        <f t="shared" si="16"/>
        <v>13</v>
      </c>
      <c r="N177" s="21"/>
      <c r="O177" s="21"/>
    </row>
    <row r="178" spans="1:15" s="2" customFormat="1" ht="24.95" customHeight="1">
      <c r="A178" s="10">
        <v>174</v>
      </c>
      <c r="B178" s="12" t="s">
        <v>205</v>
      </c>
      <c r="C178" s="13" t="s">
        <v>17</v>
      </c>
      <c r="D178" s="14" t="s">
        <v>206</v>
      </c>
      <c r="E178" s="15" t="s">
        <v>207</v>
      </c>
      <c r="F178" s="16">
        <v>10629142831</v>
      </c>
      <c r="G178" s="17">
        <v>113</v>
      </c>
      <c r="H178" s="18">
        <f t="shared" si="11"/>
        <v>30.13</v>
      </c>
      <c r="I178" s="18">
        <v>83.7</v>
      </c>
      <c r="J178" s="18"/>
      <c r="K178" s="18">
        <f t="shared" si="12"/>
        <v>50.22</v>
      </c>
      <c r="L178" s="19">
        <f t="shared" si="13"/>
        <v>80.349999999999994</v>
      </c>
      <c r="M178" s="20">
        <f>RANK(L178,$L$178:$L$189,0)</f>
        <v>1</v>
      </c>
      <c r="N178" s="21" t="s">
        <v>20</v>
      </c>
      <c r="O178" s="21"/>
    </row>
    <row r="179" spans="1:15" s="2" customFormat="1" ht="24.95" customHeight="1">
      <c r="A179" s="10">
        <v>175</v>
      </c>
      <c r="B179" s="12" t="s">
        <v>208</v>
      </c>
      <c r="C179" s="13" t="s">
        <v>17</v>
      </c>
      <c r="D179" s="14" t="s">
        <v>206</v>
      </c>
      <c r="E179" s="15" t="s">
        <v>207</v>
      </c>
      <c r="F179" s="16">
        <v>10629091604</v>
      </c>
      <c r="G179" s="17">
        <v>109.35</v>
      </c>
      <c r="H179" s="18">
        <f t="shared" si="11"/>
        <v>29.16</v>
      </c>
      <c r="I179" s="18">
        <v>84.8</v>
      </c>
      <c r="J179" s="18"/>
      <c r="K179" s="18">
        <f t="shared" si="12"/>
        <v>50.88</v>
      </c>
      <c r="L179" s="19">
        <f t="shared" si="13"/>
        <v>80.040000000000006</v>
      </c>
      <c r="M179" s="20">
        <f t="shared" ref="M179:M189" si="17">RANK(L179,$L$178:$L$189,0)</f>
        <v>2</v>
      </c>
      <c r="N179" s="21" t="s">
        <v>20</v>
      </c>
      <c r="O179" s="21"/>
    </row>
    <row r="180" spans="1:15" s="2" customFormat="1" ht="24.95" customHeight="1">
      <c r="A180" s="10">
        <v>176</v>
      </c>
      <c r="B180" s="12" t="s">
        <v>209</v>
      </c>
      <c r="C180" s="13" t="s">
        <v>17</v>
      </c>
      <c r="D180" s="14" t="s">
        <v>206</v>
      </c>
      <c r="E180" s="15" t="s">
        <v>207</v>
      </c>
      <c r="F180" s="16">
        <v>10629112310</v>
      </c>
      <c r="G180" s="17">
        <v>114.9</v>
      </c>
      <c r="H180" s="18">
        <f t="shared" si="11"/>
        <v>30.64</v>
      </c>
      <c r="I180" s="18">
        <v>82.1</v>
      </c>
      <c r="J180" s="18"/>
      <c r="K180" s="18">
        <f t="shared" si="12"/>
        <v>49.26</v>
      </c>
      <c r="L180" s="19">
        <f t="shared" si="13"/>
        <v>79.900000000000006</v>
      </c>
      <c r="M180" s="20">
        <f t="shared" si="17"/>
        <v>3</v>
      </c>
      <c r="N180" s="21" t="s">
        <v>20</v>
      </c>
      <c r="O180" s="21"/>
    </row>
    <row r="181" spans="1:15" s="2" customFormat="1" ht="24.95" customHeight="1">
      <c r="A181" s="10">
        <v>177</v>
      </c>
      <c r="B181" s="12" t="s">
        <v>210</v>
      </c>
      <c r="C181" s="13" t="s">
        <v>17</v>
      </c>
      <c r="D181" s="14" t="s">
        <v>206</v>
      </c>
      <c r="E181" s="15" t="s">
        <v>207</v>
      </c>
      <c r="F181" s="16">
        <v>10629088317</v>
      </c>
      <c r="G181" s="17">
        <v>109.25</v>
      </c>
      <c r="H181" s="18">
        <f t="shared" si="11"/>
        <v>29.13</v>
      </c>
      <c r="I181" s="18">
        <v>84.6</v>
      </c>
      <c r="J181" s="18"/>
      <c r="K181" s="18">
        <f t="shared" si="12"/>
        <v>50.76</v>
      </c>
      <c r="L181" s="19">
        <f t="shared" si="13"/>
        <v>79.89</v>
      </c>
      <c r="M181" s="20">
        <f t="shared" si="17"/>
        <v>4</v>
      </c>
      <c r="N181" s="21" t="s">
        <v>20</v>
      </c>
      <c r="O181" s="21"/>
    </row>
    <row r="182" spans="1:15" s="2" customFormat="1" ht="24.95" customHeight="1">
      <c r="A182" s="10">
        <v>178</v>
      </c>
      <c r="B182" s="12" t="s">
        <v>211</v>
      </c>
      <c r="C182" s="13" t="s">
        <v>17</v>
      </c>
      <c r="D182" s="14" t="s">
        <v>206</v>
      </c>
      <c r="E182" s="15" t="s">
        <v>207</v>
      </c>
      <c r="F182" s="16">
        <v>10629101708</v>
      </c>
      <c r="G182" s="17">
        <v>110.75</v>
      </c>
      <c r="H182" s="18">
        <f t="shared" si="11"/>
        <v>29.53</v>
      </c>
      <c r="I182" s="18">
        <v>83.14</v>
      </c>
      <c r="J182" s="18"/>
      <c r="K182" s="18">
        <f t="shared" si="12"/>
        <v>49.88</v>
      </c>
      <c r="L182" s="19">
        <f t="shared" si="13"/>
        <v>79.41</v>
      </c>
      <c r="M182" s="20">
        <f t="shared" si="17"/>
        <v>5</v>
      </c>
      <c r="N182" s="21"/>
      <c r="O182" s="21"/>
    </row>
    <row r="183" spans="1:15" s="2" customFormat="1" ht="24.95" customHeight="1">
      <c r="A183" s="10">
        <v>179</v>
      </c>
      <c r="B183" s="12" t="s">
        <v>212</v>
      </c>
      <c r="C183" s="13" t="s">
        <v>17</v>
      </c>
      <c r="D183" s="14" t="s">
        <v>206</v>
      </c>
      <c r="E183" s="15" t="s">
        <v>207</v>
      </c>
      <c r="F183" s="16">
        <v>10629103403</v>
      </c>
      <c r="G183" s="17">
        <v>109.55</v>
      </c>
      <c r="H183" s="18">
        <f t="shared" si="11"/>
        <v>29.21</v>
      </c>
      <c r="I183" s="18">
        <v>83.58</v>
      </c>
      <c r="J183" s="18"/>
      <c r="K183" s="18">
        <f t="shared" si="12"/>
        <v>50.15</v>
      </c>
      <c r="L183" s="19">
        <f t="shared" si="13"/>
        <v>79.36</v>
      </c>
      <c r="M183" s="20">
        <f t="shared" si="17"/>
        <v>6</v>
      </c>
      <c r="N183" s="21"/>
      <c r="O183" s="21"/>
    </row>
    <row r="184" spans="1:15" s="2" customFormat="1" ht="24.95" customHeight="1">
      <c r="A184" s="10">
        <v>180</v>
      </c>
      <c r="B184" s="12" t="s">
        <v>213</v>
      </c>
      <c r="C184" s="13" t="s">
        <v>17</v>
      </c>
      <c r="D184" s="14" t="s">
        <v>206</v>
      </c>
      <c r="E184" s="15" t="s">
        <v>207</v>
      </c>
      <c r="F184" s="16">
        <v>10629132104</v>
      </c>
      <c r="G184" s="17">
        <v>110.2</v>
      </c>
      <c r="H184" s="18">
        <f t="shared" si="11"/>
        <v>29.39</v>
      </c>
      <c r="I184" s="18">
        <v>82.8</v>
      </c>
      <c r="J184" s="18"/>
      <c r="K184" s="18">
        <f t="shared" si="12"/>
        <v>49.68</v>
      </c>
      <c r="L184" s="19">
        <f t="shared" si="13"/>
        <v>79.069999999999993</v>
      </c>
      <c r="M184" s="20">
        <f t="shared" si="17"/>
        <v>7</v>
      </c>
      <c r="N184" s="21"/>
      <c r="O184" s="21"/>
    </row>
    <row r="185" spans="1:15" s="2" customFormat="1" ht="24.95" customHeight="1">
      <c r="A185" s="10">
        <v>181</v>
      </c>
      <c r="B185" s="12" t="s">
        <v>214</v>
      </c>
      <c r="C185" s="13" t="s">
        <v>17</v>
      </c>
      <c r="D185" s="14" t="s">
        <v>206</v>
      </c>
      <c r="E185" s="15" t="s">
        <v>207</v>
      </c>
      <c r="F185" s="16">
        <v>10629100522</v>
      </c>
      <c r="G185" s="17">
        <v>108.45</v>
      </c>
      <c r="H185" s="18">
        <f t="shared" si="11"/>
        <v>28.92</v>
      </c>
      <c r="I185" s="18">
        <v>82.32</v>
      </c>
      <c r="J185" s="18"/>
      <c r="K185" s="18">
        <f t="shared" si="12"/>
        <v>49.39</v>
      </c>
      <c r="L185" s="19">
        <f t="shared" si="13"/>
        <v>78.31</v>
      </c>
      <c r="M185" s="20">
        <f t="shared" si="17"/>
        <v>8</v>
      </c>
      <c r="N185" s="21"/>
      <c r="O185" s="21"/>
    </row>
    <row r="186" spans="1:15" s="2" customFormat="1" ht="24.95" customHeight="1">
      <c r="A186" s="10">
        <v>182</v>
      </c>
      <c r="B186" s="12" t="s">
        <v>215</v>
      </c>
      <c r="C186" s="13" t="s">
        <v>17</v>
      </c>
      <c r="D186" s="14" t="s">
        <v>206</v>
      </c>
      <c r="E186" s="15" t="s">
        <v>207</v>
      </c>
      <c r="F186" s="16">
        <v>10629103807</v>
      </c>
      <c r="G186" s="17">
        <v>110.75</v>
      </c>
      <c r="H186" s="18">
        <f t="shared" si="11"/>
        <v>29.53</v>
      </c>
      <c r="I186" s="18">
        <v>77.319999999999993</v>
      </c>
      <c r="J186" s="18"/>
      <c r="K186" s="18">
        <f t="shared" si="12"/>
        <v>46.39</v>
      </c>
      <c r="L186" s="19">
        <f t="shared" si="13"/>
        <v>75.92</v>
      </c>
      <c r="M186" s="20">
        <f t="shared" si="17"/>
        <v>9</v>
      </c>
      <c r="N186" s="21"/>
      <c r="O186" s="21"/>
    </row>
    <row r="187" spans="1:15" s="2" customFormat="1" ht="24.95" customHeight="1">
      <c r="A187" s="10">
        <v>183</v>
      </c>
      <c r="B187" s="12" t="s">
        <v>216</v>
      </c>
      <c r="C187" s="13" t="s">
        <v>17</v>
      </c>
      <c r="D187" s="14" t="s">
        <v>206</v>
      </c>
      <c r="E187" s="15" t="s">
        <v>207</v>
      </c>
      <c r="F187" s="16">
        <v>10629103720</v>
      </c>
      <c r="G187" s="17">
        <v>108.9</v>
      </c>
      <c r="H187" s="18">
        <f t="shared" si="11"/>
        <v>29.04</v>
      </c>
      <c r="I187" s="18">
        <v>77.599999999999994</v>
      </c>
      <c r="J187" s="18"/>
      <c r="K187" s="18">
        <f t="shared" si="12"/>
        <v>46.56</v>
      </c>
      <c r="L187" s="19">
        <f t="shared" si="13"/>
        <v>75.599999999999994</v>
      </c>
      <c r="M187" s="20">
        <f t="shared" si="17"/>
        <v>10</v>
      </c>
      <c r="N187" s="21"/>
      <c r="O187" s="21"/>
    </row>
    <row r="188" spans="1:15" s="2" customFormat="1" ht="24.95" customHeight="1">
      <c r="A188" s="10">
        <v>184</v>
      </c>
      <c r="B188" s="12" t="s">
        <v>217</v>
      </c>
      <c r="C188" s="13" t="s">
        <v>17</v>
      </c>
      <c r="D188" s="14" t="s">
        <v>206</v>
      </c>
      <c r="E188" s="15" t="s">
        <v>207</v>
      </c>
      <c r="F188" s="16">
        <v>10629134021</v>
      </c>
      <c r="G188" s="17">
        <v>108.45</v>
      </c>
      <c r="H188" s="18">
        <f t="shared" si="11"/>
        <v>28.92</v>
      </c>
      <c r="I188" s="18">
        <v>76.2</v>
      </c>
      <c r="J188" s="18"/>
      <c r="K188" s="18">
        <f t="shared" si="12"/>
        <v>45.72</v>
      </c>
      <c r="L188" s="19">
        <f t="shared" si="13"/>
        <v>74.64</v>
      </c>
      <c r="M188" s="20">
        <f t="shared" si="17"/>
        <v>11</v>
      </c>
      <c r="N188" s="21"/>
      <c r="O188" s="21"/>
    </row>
    <row r="189" spans="1:15" s="2" customFormat="1" ht="24.95" customHeight="1">
      <c r="A189" s="10">
        <v>185</v>
      </c>
      <c r="B189" s="12" t="s">
        <v>218</v>
      </c>
      <c r="C189" s="13" t="s">
        <v>17</v>
      </c>
      <c r="D189" s="14" t="s">
        <v>206</v>
      </c>
      <c r="E189" s="15" t="s">
        <v>207</v>
      </c>
      <c r="F189" s="16">
        <v>10629103916</v>
      </c>
      <c r="G189" s="17">
        <v>109.75</v>
      </c>
      <c r="H189" s="18">
        <f t="shared" si="11"/>
        <v>29.27</v>
      </c>
      <c r="I189" s="18"/>
      <c r="J189" s="18"/>
      <c r="K189" s="18">
        <f t="shared" si="12"/>
        <v>0</v>
      </c>
      <c r="L189" s="19">
        <f t="shared" si="13"/>
        <v>29.27</v>
      </c>
      <c r="M189" s="20">
        <f t="shared" si="17"/>
        <v>12</v>
      </c>
      <c r="N189" s="21"/>
      <c r="O189" s="21" t="s">
        <v>72</v>
      </c>
    </row>
    <row r="190" spans="1:15" s="2" customFormat="1" ht="24.95" customHeight="1">
      <c r="A190" s="10">
        <v>186</v>
      </c>
      <c r="B190" s="12" t="s">
        <v>219</v>
      </c>
      <c r="C190" s="13" t="s">
        <v>17</v>
      </c>
      <c r="D190" s="14" t="s">
        <v>220</v>
      </c>
      <c r="E190" s="15" t="s">
        <v>221</v>
      </c>
      <c r="F190" s="16">
        <v>10629120332</v>
      </c>
      <c r="G190" s="17">
        <v>115.2</v>
      </c>
      <c r="H190" s="18">
        <f t="shared" si="11"/>
        <v>30.72</v>
      </c>
      <c r="I190" s="18">
        <v>88.2</v>
      </c>
      <c r="J190" s="18"/>
      <c r="K190" s="18">
        <f t="shared" si="12"/>
        <v>52.92</v>
      </c>
      <c r="L190" s="19">
        <f t="shared" si="13"/>
        <v>83.64</v>
      </c>
      <c r="M190" s="20">
        <f>RANK(L190,$L$190:$L$197,0)</f>
        <v>1</v>
      </c>
      <c r="N190" s="21" t="s">
        <v>20</v>
      </c>
      <c r="O190" s="28" t="s">
        <v>222</v>
      </c>
    </row>
    <row r="191" spans="1:15" s="2" customFormat="1" ht="24.95" customHeight="1">
      <c r="A191" s="10">
        <v>187</v>
      </c>
      <c r="B191" s="12" t="s">
        <v>223</v>
      </c>
      <c r="C191" s="13" t="s">
        <v>17</v>
      </c>
      <c r="D191" s="14" t="s">
        <v>220</v>
      </c>
      <c r="E191" s="15" t="s">
        <v>221</v>
      </c>
      <c r="F191" s="16">
        <v>10629114026</v>
      </c>
      <c r="G191" s="17">
        <v>114.55</v>
      </c>
      <c r="H191" s="18">
        <f t="shared" si="11"/>
        <v>30.55</v>
      </c>
      <c r="I191" s="18">
        <v>88.2</v>
      </c>
      <c r="J191" s="18"/>
      <c r="K191" s="18">
        <f t="shared" si="12"/>
        <v>52.92</v>
      </c>
      <c r="L191" s="19">
        <f t="shared" si="13"/>
        <v>83.47</v>
      </c>
      <c r="M191" s="20">
        <f t="shared" ref="M191:M197" si="18">RANK(L191,$L$190:$L$197,0)</f>
        <v>2</v>
      </c>
      <c r="N191" s="21" t="s">
        <v>20</v>
      </c>
      <c r="O191" s="28"/>
    </row>
    <row r="192" spans="1:15" s="2" customFormat="1" ht="24.95" customHeight="1">
      <c r="A192" s="10">
        <v>188</v>
      </c>
      <c r="B192" s="12" t="s">
        <v>224</v>
      </c>
      <c r="C192" s="13" t="s">
        <v>17</v>
      </c>
      <c r="D192" s="14" t="s">
        <v>220</v>
      </c>
      <c r="E192" s="15" t="s">
        <v>221</v>
      </c>
      <c r="F192" s="16">
        <v>10629093114</v>
      </c>
      <c r="G192" s="17">
        <v>111.35</v>
      </c>
      <c r="H192" s="18">
        <f t="shared" si="11"/>
        <v>29.69</v>
      </c>
      <c r="I192" s="18">
        <v>88.8</v>
      </c>
      <c r="J192" s="18"/>
      <c r="K192" s="18">
        <f t="shared" si="12"/>
        <v>53.28</v>
      </c>
      <c r="L192" s="19">
        <f t="shared" si="13"/>
        <v>82.97</v>
      </c>
      <c r="M192" s="20">
        <f t="shared" si="18"/>
        <v>3</v>
      </c>
      <c r="N192" s="21"/>
      <c r="O192" s="23"/>
    </row>
    <row r="193" spans="1:15" s="2" customFormat="1" ht="24.95" customHeight="1">
      <c r="A193" s="10">
        <v>189</v>
      </c>
      <c r="B193" s="12" t="s">
        <v>225</v>
      </c>
      <c r="C193" s="13" t="s">
        <v>17</v>
      </c>
      <c r="D193" s="14" t="s">
        <v>220</v>
      </c>
      <c r="E193" s="15" t="s">
        <v>221</v>
      </c>
      <c r="F193" s="16">
        <v>10629131829</v>
      </c>
      <c r="G193" s="17">
        <v>112</v>
      </c>
      <c r="H193" s="18">
        <f t="shared" si="11"/>
        <v>29.87</v>
      </c>
      <c r="I193" s="18">
        <v>87.8</v>
      </c>
      <c r="J193" s="18"/>
      <c r="K193" s="18">
        <f t="shared" si="12"/>
        <v>52.68</v>
      </c>
      <c r="L193" s="19">
        <f t="shared" si="13"/>
        <v>82.55</v>
      </c>
      <c r="M193" s="20">
        <f t="shared" si="18"/>
        <v>4</v>
      </c>
      <c r="N193" s="21"/>
      <c r="O193" s="21"/>
    </row>
    <row r="194" spans="1:15" s="2" customFormat="1" ht="24.95" customHeight="1">
      <c r="A194" s="10">
        <v>190</v>
      </c>
      <c r="B194" s="12" t="s">
        <v>226</v>
      </c>
      <c r="C194" s="13" t="s">
        <v>17</v>
      </c>
      <c r="D194" s="14" t="s">
        <v>220</v>
      </c>
      <c r="E194" s="15" t="s">
        <v>221</v>
      </c>
      <c r="F194" s="16">
        <v>10629141505</v>
      </c>
      <c r="G194" s="17">
        <v>110.95</v>
      </c>
      <c r="H194" s="18">
        <f t="shared" si="11"/>
        <v>29.59</v>
      </c>
      <c r="I194" s="18">
        <v>87.8</v>
      </c>
      <c r="J194" s="18"/>
      <c r="K194" s="18">
        <f t="shared" si="12"/>
        <v>52.68</v>
      </c>
      <c r="L194" s="19">
        <f t="shared" si="13"/>
        <v>82.27</v>
      </c>
      <c r="M194" s="20">
        <f t="shared" si="18"/>
        <v>5</v>
      </c>
      <c r="N194" s="21"/>
      <c r="O194" s="21"/>
    </row>
    <row r="195" spans="1:15" s="2" customFormat="1" ht="24.95" customHeight="1">
      <c r="A195" s="10">
        <v>191</v>
      </c>
      <c r="B195" s="12" t="s">
        <v>227</v>
      </c>
      <c r="C195" s="13" t="s">
        <v>17</v>
      </c>
      <c r="D195" s="14" t="s">
        <v>220</v>
      </c>
      <c r="E195" s="15" t="s">
        <v>221</v>
      </c>
      <c r="F195" s="16">
        <v>10629092326</v>
      </c>
      <c r="G195" s="17">
        <v>110.85</v>
      </c>
      <c r="H195" s="18">
        <f t="shared" si="11"/>
        <v>29.56</v>
      </c>
      <c r="I195" s="18">
        <v>86</v>
      </c>
      <c r="J195" s="18"/>
      <c r="K195" s="18">
        <f t="shared" si="12"/>
        <v>51.6</v>
      </c>
      <c r="L195" s="19">
        <f t="shared" si="13"/>
        <v>81.16</v>
      </c>
      <c r="M195" s="20">
        <f t="shared" si="18"/>
        <v>6</v>
      </c>
      <c r="N195" s="21"/>
      <c r="O195" s="21"/>
    </row>
    <row r="196" spans="1:15" s="2" customFormat="1" ht="24.95" customHeight="1">
      <c r="A196" s="10">
        <v>192</v>
      </c>
      <c r="B196" s="12" t="s">
        <v>228</v>
      </c>
      <c r="C196" s="13" t="s">
        <v>17</v>
      </c>
      <c r="D196" s="14" t="s">
        <v>220</v>
      </c>
      <c r="E196" s="15" t="s">
        <v>221</v>
      </c>
      <c r="F196" s="16">
        <v>10629131315</v>
      </c>
      <c r="G196" s="17">
        <v>111.3</v>
      </c>
      <c r="H196" s="18">
        <f t="shared" si="11"/>
        <v>29.68</v>
      </c>
      <c r="I196" s="18">
        <v>79.599999999999994</v>
      </c>
      <c r="J196" s="18"/>
      <c r="K196" s="18">
        <f t="shared" si="12"/>
        <v>47.76</v>
      </c>
      <c r="L196" s="19">
        <f t="shared" si="13"/>
        <v>77.44</v>
      </c>
      <c r="M196" s="20">
        <f t="shared" si="18"/>
        <v>7</v>
      </c>
      <c r="N196" s="21"/>
      <c r="O196" s="21"/>
    </row>
    <row r="197" spans="1:15" s="2" customFormat="1" ht="24.95" customHeight="1">
      <c r="A197" s="10">
        <v>193</v>
      </c>
      <c r="B197" s="12" t="s">
        <v>229</v>
      </c>
      <c r="C197" s="13" t="s">
        <v>17</v>
      </c>
      <c r="D197" s="14" t="s">
        <v>220</v>
      </c>
      <c r="E197" s="15" t="s">
        <v>221</v>
      </c>
      <c r="F197" s="16">
        <v>10629122432</v>
      </c>
      <c r="G197" s="17">
        <v>112.3</v>
      </c>
      <c r="H197" s="18">
        <f t="shared" si="11"/>
        <v>29.95</v>
      </c>
      <c r="I197" s="18">
        <v>75.8</v>
      </c>
      <c r="J197" s="18"/>
      <c r="K197" s="18">
        <f t="shared" si="12"/>
        <v>45.48</v>
      </c>
      <c r="L197" s="19">
        <f t="shared" si="13"/>
        <v>75.430000000000007</v>
      </c>
      <c r="M197" s="20">
        <f t="shared" si="18"/>
        <v>8</v>
      </c>
      <c r="N197" s="21"/>
      <c r="O197" s="21"/>
    </row>
    <row r="198" spans="1:15" s="2" customFormat="1" ht="24.95" customHeight="1">
      <c r="A198" s="10">
        <v>194</v>
      </c>
      <c r="B198" s="12" t="s">
        <v>230</v>
      </c>
      <c r="C198" s="13" t="s">
        <v>17</v>
      </c>
      <c r="D198" s="14" t="s">
        <v>231</v>
      </c>
      <c r="E198" s="15" t="s">
        <v>232</v>
      </c>
      <c r="F198" s="16">
        <v>10628043803</v>
      </c>
      <c r="G198" s="17">
        <v>121</v>
      </c>
      <c r="H198" s="18">
        <f t="shared" ref="H198:H261" si="19">ROUND((G198/150*100*0.4),2)</f>
        <v>32.270000000000003</v>
      </c>
      <c r="I198" s="18">
        <v>88</v>
      </c>
      <c r="J198" s="18"/>
      <c r="K198" s="18">
        <f t="shared" ref="K198:K261" si="20">ROUND((I198*0.6),2)</f>
        <v>52.8</v>
      </c>
      <c r="L198" s="19">
        <f t="shared" ref="L198:L261" si="21">H198+K198</f>
        <v>85.07</v>
      </c>
      <c r="M198" s="20">
        <f>RANK(L198,$L$198:$L$206,0)</f>
        <v>1</v>
      </c>
      <c r="N198" s="21" t="s">
        <v>20</v>
      </c>
      <c r="O198" s="21"/>
    </row>
    <row r="199" spans="1:15" s="2" customFormat="1" ht="24.95" customHeight="1">
      <c r="A199" s="10">
        <v>195</v>
      </c>
      <c r="B199" s="12" t="s">
        <v>233</v>
      </c>
      <c r="C199" s="13" t="s">
        <v>17</v>
      </c>
      <c r="D199" s="14" t="s">
        <v>231</v>
      </c>
      <c r="E199" s="15" t="s">
        <v>232</v>
      </c>
      <c r="F199" s="16">
        <v>10628034214</v>
      </c>
      <c r="G199" s="17">
        <v>111.4</v>
      </c>
      <c r="H199" s="18">
        <f t="shared" si="19"/>
        <v>29.71</v>
      </c>
      <c r="I199" s="18">
        <v>85.9</v>
      </c>
      <c r="J199" s="18"/>
      <c r="K199" s="18">
        <f t="shared" si="20"/>
        <v>51.54</v>
      </c>
      <c r="L199" s="19">
        <f t="shared" si="21"/>
        <v>81.25</v>
      </c>
      <c r="M199" s="20">
        <f t="shared" ref="M199:M206" si="22">RANK(L199,$L$198:$L$206,0)</f>
        <v>2</v>
      </c>
      <c r="N199" s="21" t="s">
        <v>20</v>
      </c>
      <c r="O199" s="21"/>
    </row>
    <row r="200" spans="1:15" s="2" customFormat="1" ht="24.95" customHeight="1">
      <c r="A200" s="10">
        <v>196</v>
      </c>
      <c r="B200" s="12" t="s">
        <v>234</v>
      </c>
      <c r="C200" s="13" t="s">
        <v>17</v>
      </c>
      <c r="D200" s="14" t="s">
        <v>231</v>
      </c>
      <c r="E200" s="15" t="s">
        <v>232</v>
      </c>
      <c r="F200" s="16">
        <v>10628020903</v>
      </c>
      <c r="G200" s="17">
        <v>110.35</v>
      </c>
      <c r="H200" s="18">
        <f t="shared" si="19"/>
        <v>29.43</v>
      </c>
      <c r="I200" s="18">
        <v>85.9</v>
      </c>
      <c r="J200" s="18"/>
      <c r="K200" s="18">
        <f t="shared" si="20"/>
        <v>51.54</v>
      </c>
      <c r="L200" s="19">
        <f t="shared" si="21"/>
        <v>80.97</v>
      </c>
      <c r="M200" s="20">
        <f t="shared" si="22"/>
        <v>3</v>
      </c>
      <c r="N200" s="21" t="s">
        <v>20</v>
      </c>
      <c r="O200" s="21"/>
    </row>
    <row r="201" spans="1:15" s="2" customFormat="1" ht="24.95" customHeight="1">
      <c r="A201" s="10">
        <v>197</v>
      </c>
      <c r="B201" s="12" t="s">
        <v>235</v>
      </c>
      <c r="C201" s="13" t="s">
        <v>17</v>
      </c>
      <c r="D201" s="14" t="s">
        <v>231</v>
      </c>
      <c r="E201" s="15" t="s">
        <v>232</v>
      </c>
      <c r="F201" s="16">
        <v>10628062630</v>
      </c>
      <c r="G201" s="17">
        <v>109.2</v>
      </c>
      <c r="H201" s="18">
        <f t="shared" si="19"/>
        <v>29.12</v>
      </c>
      <c r="I201" s="18">
        <v>83.4</v>
      </c>
      <c r="J201" s="18"/>
      <c r="K201" s="18">
        <f t="shared" si="20"/>
        <v>50.04</v>
      </c>
      <c r="L201" s="19">
        <f t="shared" si="21"/>
        <v>79.16</v>
      </c>
      <c r="M201" s="20">
        <f t="shared" si="22"/>
        <v>4</v>
      </c>
      <c r="N201" s="21"/>
      <c r="O201" s="21"/>
    </row>
    <row r="202" spans="1:15" s="2" customFormat="1" ht="24.95" customHeight="1">
      <c r="A202" s="10">
        <v>198</v>
      </c>
      <c r="B202" s="12" t="s">
        <v>236</v>
      </c>
      <c r="C202" s="13" t="s">
        <v>17</v>
      </c>
      <c r="D202" s="14" t="s">
        <v>231</v>
      </c>
      <c r="E202" s="15" t="s">
        <v>232</v>
      </c>
      <c r="F202" s="16">
        <v>10628073932</v>
      </c>
      <c r="G202" s="17">
        <v>108.4</v>
      </c>
      <c r="H202" s="18">
        <f t="shared" si="19"/>
        <v>28.91</v>
      </c>
      <c r="I202" s="18">
        <v>83.7</v>
      </c>
      <c r="J202" s="18"/>
      <c r="K202" s="18">
        <f t="shared" si="20"/>
        <v>50.22</v>
      </c>
      <c r="L202" s="19">
        <f t="shared" si="21"/>
        <v>79.13</v>
      </c>
      <c r="M202" s="20">
        <f t="shared" si="22"/>
        <v>5</v>
      </c>
      <c r="N202" s="21"/>
      <c r="O202" s="21"/>
    </row>
    <row r="203" spans="1:15" s="2" customFormat="1" ht="24.95" customHeight="1">
      <c r="A203" s="10">
        <v>199</v>
      </c>
      <c r="B203" s="12" t="s">
        <v>237</v>
      </c>
      <c r="C203" s="13" t="s">
        <v>17</v>
      </c>
      <c r="D203" s="14" t="s">
        <v>231</v>
      </c>
      <c r="E203" s="15" t="s">
        <v>232</v>
      </c>
      <c r="F203" s="16">
        <v>10628062410</v>
      </c>
      <c r="G203" s="17">
        <v>107.7</v>
      </c>
      <c r="H203" s="18">
        <f t="shared" si="19"/>
        <v>28.72</v>
      </c>
      <c r="I203" s="18">
        <v>83.8</v>
      </c>
      <c r="J203" s="18"/>
      <c r="K203" s="18">
        <f t="shared" si="20"/>
        <v>50.28</v>
      </c>
      <c r="L203" s="19">
        <f t="shared" si="21"/>
        <v>79</v>
      </c>
      <c r="M203" s="20">
        <f t="shared" si="22"/>
        <v>6</v>
      </c>
      <c r="N203" s="21"/>
      <c r="O203" s="21"/>
    </row>
    <row r="204" spans="1:15" s="2" customFormat="1" ht="24.95" customHeight="1">
      <c r="A204" s="10">
        <v>200</v>
      </c>
      <c r="B204" s="12" t="s">
        <v>238</v>
      </c>
      <c r="C204" s="13" t="s">
        <v>17</v>
      </c>
      <c r="D204" s="14" t="s">
        <v>231</v>
      </c>
      <c r="E204" s="15" t="s">
        <v>232</v>
      </c>
      <c r="F204" s="16">
        <v>10628022416</v>
      </c>
      <c r="G204" s="17">
        <v>110.6</v>
      </c>
      <c r="H204" s="18">
        <f t="shared" si="19"/>
        <v>29.49</v>
      </c>
      <c r="I204" s="18">
        <v>80.5</v>
      </c>
      <c r="J204" s="18"/>
      <c r="K204" s="18">
        <f t="shared" si="20"/>
        <v>48.3</v>
      </c>
      <c r="L204" s="19">
        <f t="shared" si="21"/>
        <v>77.790000000000006</v>
      </c>
      <c r="M204" s="20">
        <f t="shared" si="22"/>
        <v>7</v>
      </c>
      <c r="N204" s="21"/>
      <c r="O204" s="21"/>
    </row>
    <row r="205" spans="1:15" s="2" customFormat="1" ht="24.95" customHeight="1">
      <c r="A205" s="10">
        <v>201</v>
      </c>
      <c r="B205" s="12" t="s">
        <v>239</v>
      </c>
      <c r="C205" s="13" t="s">
        <v>17</v>
      </c>
      <c r="D205" s="14" t="s">
        <v>231</v>
      </c>
      <c r="E205" s="15" t="s">
        <v>232</v>
      </c>
      <c r="F205" s="16">
        <v>10628060926</v>
      </c>
      <c r="G205" s="17">
        <v>110.65</v>
      </c>
      <c r="H205" s="18">
        <f t="shared" si="19"/>
        <v>29.51</v>
      </c>
      <c r="I205" s="18">
        <v>80.400000000000006</v>
      </c>
      <c r="J205" s="18"/>
      <c r="K205" s="18">
        <f t="shared" si="20"/>
        <v>48.24</v>
      </c>
      <c r="L205" s="19">
        <f t="shared" si="21"/>
        <v>77.75</v>
      </c>
      <c r="M205" s="20">
        <f t="shared" si="22"/>
        <v>8</v>
      </c>
      <c r="N205" s="21"/>
      <c r="O205" s="21"/>
    </row>
    <row r="206" spans="1:15" s="2" customFormat="1" ht="24.95" customHeight="1">
      <c r="A206" s="10">
        <v>202</v>
      </c>
      <c r="B206" s="12" t="s">
        <v>240</v>
      </c>
      <c r="C206" s="13" t="s">
        <v>17</v>
      </c>
      <c r="D206" s="14" t="s">
        <v>231</v>
      </c>
      <c r="E206" s="15" t="s">
        <v>232</v>
      </c>
      <c r="F206" s="16">
        <v>10628012508</v>
      </c>
      <c r="G206" s="17">
        <v>108</v>
      </c>
      <c r="H206" s="18">
        <f t="shared" si="19"/>
        <v>28.8</v>
      </c>
      <c r="I206" s="18">
        <v>80.5</v>
      </c>
      <c r="J206" s="18"/>
      <c r="K206" s="18">
        <f t="shared" si="20"/>
        <v>48.3</v>
      </c>
      <c r="L206" s="19">
        <f t="shared" si="21"/>
        <v>77.099999999999994</v>
      </c>
      <c r="M206" s="20">
        <f t="shared" si="22"/>
        <v>9</v>
      </c>
      <c r="N206" s="21"/>
      <c r="O206" s="21"/>
    </row>
    <row r="207" spans="1:15" s="3" customFormat="1" ht="24.95" customHeight="1">
      <c r="A207" s="10">
        <v>203</v>
      </c>
      <c r="B207" s="12" t="s">
        <v>241</v>
      </c>
      <c r="C207" s="13" t="s">
        <v>242</v>
      </c>
      <c r="D207" s="14" t="s">
        <v>243</v>
      </c>
      <c r="E207" s="15" t="s">
        <v>244</v>
      </c>
      <c r="F207" s="16">
        <v>10628074105</v>
      </c>
      <c r="G207" s="17">
        <v>106.95</v>
      </c>
      <c r="H207" s="18">
        <f t="shared" si="19"/>
        <v>28.52</v>
      </c>
      <c r="I207" s="18">
        <v>90.5</v>
      </c>
      <c r="J207" s="18"/>
      <c r="K207" s="18">
        <f t="shared" si="20"/>
        <v>54.3</v>
      </c>
      <c r="L207" s="19">
        <f t="shared" si="21"/>
        <v>82.82</v>
      </c>
      <c r="M207" s="20">
        <f>RANK(L207,$L$207:$L$236,0)</f>
        <v>1</v>
      </c>
      <c r="N207" s="21" t="s">
        <v>20</v>
      </c>
      <c r="O207" s="21"/>
    </row>
    <row r="208" spans="1:15" s="2" customFormat="1" ht="24.95" customHeight="1">
      <c r="A208" s="10">
        <v>204</v>
      </c>
      <c r="B208" s="12" t="s">
        <v>245</v>
      </c>
      <c r="C208" s="13" t="s">
        <v>242</v>
      </c>
      <c r="D208" s="14" t="s">
        <v>243</v>
      </c>
      <c r="E208" s="15" t="s">
        <v>244</v>
      </c>
      <c r="F208" s="16">
        <v>10628043302</v>
      </c>
      <c r="G208" s="17">
        <v>104.3</v>
      </c>
      <c r="H208" s="18">
        <f t="shared" si="19"/>
        <v>27.81</v>
      </c>
      <c r="I208" s="18">
        <v>88.6</v>
      </c>
      <c r="J208" s="18"/>
      <c r="K208" s="18">
        <f t="shared" si="20"/>
        <v>53.16</v>
      </c>
      <c r="L208" s="19">
        <f t="shared" si="21"/>
        <v>80.97</v>
      </c>
      <c r="M208" s="20">
        <f t="shared" ref="M208:M236" si="23">RANK(L208,$L$207:$L$236,0)</f>
        <v>2</v>
      </c>
      <c r="N208" s="21" t="s">
        <v>20</v>
      </c>
      <c r="O208" s="21"/>
    </row>
    <row r="209" spans="1:15" s="2" customFormat="1" ht="24.95" customHeight="1">
      <c r="A209" s="10">
        <v>205</v>
      </c>
      <c r="B209" s="12" t="s">
        <v>246</v>
      </c>
      <c r="C209" s="13" t="s">
        <v>242</v>
      </c>
      <c r="D209" s="14" t="s">
        <v>243</v>
      </c>
      <c r="E209" s="15" t="s">
        <v>244</v>
      </c>
      <c r="F209" s="16">
        <v>10628062705</v>
      </c>
      <c r="G209" s="17">
        <v>102.95</v>
      </c>
      <c r="H209" s="18">
        <f t="shared" si="19"/>
        <v>27.45</v>
      </c>
      <c r="I209" s="18">
        <v>88.8</v>
      </c>
      <c r="J209" s="18"/>
      <c r="K209" s="18">
        <f t="shared" si="20"/>
        <v>53.28</v>
      </c>
      <c r="L209" s="19">
        <f t="shared" si="21"/>
        <v>80.73</v>
      </c>
      <c r="M209" s="20">
        <f t="shared" si="23"/>
        <v>3</v>
      </c>
      <c r="N209" s="21" t="s">
        <v>20</v>
      </c>
      <c r="O209" s="21"/>
    </row>
    <row r="210" spans="1:15" s="2" customFormat="1" ht="24.95" customHeight="1">
      <c r="A210" s="10">
        <v>206</v>
      </c>
      <c r="B210" s="12" t="s">
        <v>247</v>
      </c>
      <c r="C210" s="13" t="s">
        <v>242</v>
      </c>
      <c r="D210" s="14" t="s">
        <v>243</v>
      </c>
      <c r="E210" s="15" t="s">
        <v>244</v>
      </c>
      <c r="F210" s="16">
        <v>10628040822</v>
      </c>
      <c r="G210" s="17">
        <v>106.55</v>
      </c>
      <c r="H210" s="18">
        <f t="shared" si="19"/>
        <v>28.41</v>
      </c>
      <c r="I210" s="18">
        <v>86.2</v>
      </c>
      <c r="J210" s="18"/>
      <c r="K210" s="18">
        <f t="shared" si="20"/>
        <v>51.72</v>
      </c>
      <c r="L210" s="19">
        <f t="shared" si="21"/>
        <v>80.13</v>
      </c>
      <c r="M210" s="20">
        <f t="shared" si="23"/>
        <v>4</v>
      </c>
      <c r="N210" s="21" t="s">
        <v>20</v>
      </c>
      <c r="O210" s="21"/>
    </row>
    <row r="211" spans="1:15" s="2" customFormat="1" ht="24.95" customHeight="1">
      <c r="A211" s="10">
        <v>207</v>
      </c>
      <c r="B211" s="12" t="s">
        <v>248</v>
      </c>
      <c r="C211" s="13" t="s">
        <v>242</v>
      </c>
      <c r="D211" s="14" t="s">
        <v>243</v>
      </c>
      <c r="E211" s="15" t="s">
        <v>244</v>
      </c>
      <c r="F211" s="16">
        <v>10628040523</v>
      </c>
      <c r="G211" s="17">
        <v>107.85</v>
      </c>
      <c r="H211" s="18">
        <f t="shared" si="19"/>
        <v>28.76</v>
      </c>
      <c r="I211" s="18">
        <v>85.6</v>
      </c>
      <c r="J211" s="18"/>
      <c r="K211" s="18">
        <f t="shared" si="20"/>
        <v>51.36</v>
      </c>
      <c r="L211" s="19">
        <f t="shared" si="21"/>
        <v>80.12</v>
      </c>
      <c r="M211" s="20">
        <f t="shared" si="23"/>
        <v>5</v>
      </c>
      <c r="N211" s="21" t="s">
        <v>20</v>
      </c>
      <c r="O211" s="21"/>
    </row>
    <row r="212" spans="1:15" s="2" customFormat="1" ht="24.95" customHeight="1">
      <c r="A212" s="10">
        <v>208</v>
      </c>
      <c r="B212" s="12" t="s">
        <v>249</v>
      </c>
      <c r="C212" s="13" t="s">
        <v>242</v>
      </c>
      <c r="D212" s="14" t="s">
        <v>243</v>
      </c>
      <c r="E212" s="15" t="s">
        <v>244</v>
      </c>
      <c r="F212" s="16">
        <v>10628010427</v>
      </c>
      <c r="G212" s="17">
        <v>107.15</v>
      </c>
      <c r="H212" s="18">
        <f t="shared" si="19"/>
        <v>28.57</v>
      </c>
      <c r="I212" s="18">
        <v>85.8</v>
      </c>
      <c r="J212" s="18"/>
      <c r="K212" s="18">
        <f t="shared" si="20"/>
        <v>51.48</v>
      </c>
      <c r="L212" s="19">
        <f t="shared" si="21"/>
        <v>80.05</v>
      </c>
      <c r="M212" s="20">
        <f t="shared" si="23"/>
        <v>6</v>
      </c>
      <c r="N212" s="21" t="s">
        <v>20</v>
      </c>
      <c r="O212" s="21"/>
    </row>
    <row r="213" spans="1:15" s="2" customFormat="1" ht="24.95" customHeight="1">
      <c r="A213" s="10">
        <v>209</v>
      </c>
      <c r="B213" s="12" t="s">
        <v>250</v>
      </c>
      <c r="C213" s="13" t="s">
        <v>242</v>
      </c>
      <c r="D213" s="14" t="s">
        <v>243</v>
      </c>
      <c r="E213" s="15" t="s">
        <v>244</v>
      </c>
      <c r="F213" s="16">
        <v>10628014224</v>
      </c>
      <c r="G213" s="17">
        <v>106.5</v>
      </c>
      <c r="H213" s="18">
        <f t="shared" si="19"/>
        <v>28.4</v>
      </c>
      <c r="I213" s="18">
        <v>85</v>
      </c>
      <c r="J213" s="18"/>
      <c r="K213" s="18">
        <f t="shared" si="20"/>
        <v>51</v>
      </c>
      <c r="L213" s="19">
        <f t="shared" si="21"/>
        <v>79.400000000000006</v>
      </c>
      <c r="M213" s="20">
        <f t="shared" si="23"/>
        <v>7</v>
      </c>
      <c r="N213" s="21" t="s">
        <v>20</v>
      </c>
      <c r="O213" s="21"/>
    </row>
    <row r="214" spans="1:15" s="2" customFormat="1" ht="24.95" customHeight="1">
      <c r="A214" s="10">
        <v>210</v>
      </c>
      <c r="B214" s="12" t="s">
        <v>251</v>
      </c>
      <c r="C214" s="13" t="s">
        <v>242</v>
      </c>
      <c r="D214" s="14" t="s">
        <v>243</v>
      </c>
      <c r="E214" s="15" t="s">
        <v>244</v>
      </c>
      <c r="F214" s="16">
        <v>10628030511</v>
      </c>
      <c r="G214" s="17">
        <v>103.15</v>
      </c>
      <c r="H214" s="18">
        <f t="shared" si="19"/>
        <v>27.51</v>
      </c>
      <c r="I214" s="18">
        <v>86.4</v>
      </c>
      <c r="J214" s="18"/>
      <c r="K214" s="18">
        <f t="shared" si="20"/>
        <v>51.84</v>
      </c>
      <c r="L214" s="19">
        <f t="shared" si="21"/>
        <v>79.349999999999994</v>
      </c>
      <c r="M214" s="20">
        <f t="shared" si="23"/>
        <v>8</v>
      </c>
      <c r="N214" s="21" t="s">
        <v>20</v>
      </c>
      <c r="O214" s="21"/>
    </row>
    <row r="215" spans="1:15" s="2" customFormat="1" ht="24.95" customHeight="1">
      <c r="A215" s="10">
        <v>211</v>
      </c>
      <c r="B215" s="12" t="s">
        <v>252</v>
      </c>
      <c r="C215" s="13" t="s">
        <v>242</v>
      </c>
      <c r="D215" s="14" t="s">
        <v>243</v>
      </c>
      <c r="E215" s="15" t="s">
        <v>244</v>
      </c>
      <c r="F215" s="16">
        <v>10628035323</v>
      </c>
      <c r="G215" s="17">
        <v>102.45</v>
      </c>
      <c r="H215" s="18">
        <f t="shared" si="19"/>
        <v>27.32</v>
      </c>
      <c r="I215" s="18">
        <v>86.4</v>
      </c>
      <c r="J215" s="18"/>
      <c r="K215" s="18">
        <f t="shared" si="20"/>
        <v>51.84</v>
      </c>
      <c r="L215" s="19">
        <f t="shared" si="21"/>
        <v>79.16</v>
      </c>
      <c r="M215" s="20">
        <f t="shared" si="23"/>
        <v>9</v>
      </c>
      <c r="N215" s="21" t="s">
        <v>20</v>
      </c>
      <c r="O215" s="21"/>
    </row>
    <row r="216" spans="1:15" s="2" customFormat="1" ht="24.95" customHeight="1">
      <c r="A216" s="10">
        <v>212</v>
      </c>
      <c r="B216" s="12" t="s">
        <v>253</v>
      </c>
      <c r="C216" s="13" t="s">
        <v>242</v>
      </c>
      <c r="D216" s="14" t="s">
        <v>243</v>
      </c>
      <c r="E216" s="15" t="s">
        <v>244</v>
      </c>
      <c r="F216" s="16">
        <v>10628011203</v>
      </c>
      <c r="G216" s="17">
        <v>104.25</v>
      </c>
      <c r="H216" s="18">
        <f t="shared" si="19"/>
        <v>27.8</v>
      </c>
      <c r="I216" s="18">
        <v>84.8</v>
      </c>
      <c r="J216" s="18"/>
      <c r="K216" s="18">
        <f t="shared" si="20"/>
        <v>50.88</v>
      </c>
      <c r="L216" s="19">
        <f t="shared" si="21"/>
        <v>78.680000000000007</v>
      </c>
      <c r="M216" s="20">
        <f t="shared" si="23"/>
        <v>10</v>
      </c>
      <c r="N216" s="21" t="s">
        <v>20</v>
      </c>
      <c r="O216" s="21"/>
    </row>
    <row r="217" spans="1:15" s="2" customFormat="1" ht="24.95" customHeight="1">
      <c r="A217" s="10">
        <v>213</v>
      </c>
      <c r="B217" s="12" t="s">
        <v>254</v>
      </c>
      <c r="C217" s="13" t="s">
        <v>242</v>
      </c>
      <c r="D217" s="14" t="s">
        <v>243</v>
      </c>
      <c r="E217" s="15" t="s">
        <v>244</v>
      </c>
      <c r="F217" s="16">
        <v>10628062507</v>
      </c>
      <c r="G217" s="17">
        <v>102.75</v>
      </c>
      <c r="H217" s="18">
        <f t="shared" si="19"/>
        <v>27.4</v>
      </c>
      <c r="I217" s="18">
        <v>83.4</v>
      </c>
      <c r="J217" s="18"/>
      <c r="K217" s="18">
        <f t="shared" si="20"/>
        <v>50.04</v>
      </c>
      <c r="L217" s="19">
        <f t="shared" si="21"/>
        <v>77.44</v>
      </c>
      <c r="M217" s="20">
        <f t="shared" si="23"/>
        <v>11</v>
      </c>
      <c r="N217" s="21"/>
      <c r="O217" s="21"/>
    </row>
    <row r="218" spans="1:15" s="2" customFormat="1" ht="24.95" customHeight="1">
      <c r="A218" s="10">
        <v>214</v>
      </c>
      <c r="B218" s="12" t="s">
        <v>255</v>
      </c>
      <c r="C218" s="13" t="s">
        <v>242</v>
      </c>
      <c r="D218" s="14" t="s">
        <v>243</v>
      </c>
      <c r="E218" s="15" t="s">
        <v>244</v>
      </c>
      <c r="F218" s="16">
        <v>10628040705</v>
      </c>
      <c r="G218" s="17">
        <v>103.95</v>
      </c>
      <c r="H218" s="18">
        <f t="shared" si="19"/>
        <v>27.72</v>
      </c>
      <c r="I218" s="18">
        <v>82.8</v>
      </c>
      <c r="J218" s="18"/>
      <c r="K218" s="18">
        <f t="shared" si="20"/>
        <v>49.68</v>
      </c>
      <c r="L218" s="19">
        <f t="shared" si="21"/>
        <v>77.400000000000006</v>
      </c>
      <c r="M218" s="20">
        <f t="shared" si="23"/>
        <v>12</v>
      </c>
      <c r="N218" s="21"/>
      <c r="O218" s="21"/>
    </row>
    <row r="219" spans="1:15" s="2" customFormat="1" ht="24.95" customHeight="1">
      <c r="A219" s="10">
        <v>215</v>
      </c>
      <c r="B219" s="12" t="s">
        <v>256</v>
      </c>
      <c r="C219" s="13" t="s">
        <v>242</v>
      </c>
      <c r="D219" s="14" t="s">
        <v>243</v>
      </c>
      <c r="E219" s="15" t="s">
        <v>244</v>
      </c>
      <c r="F219" s="16">
        <v>10628044114</v>
      </c>
      <c r="G219" s="17">
        <v>103.95</v>
      </c>
      <c r="H219" s="18">
        <f t="shared" si="19"/>
        <v>27.72</v>
      </c>
      <c r="I219" s="18">
        <v>82.4</v>
      </c>
      <c r="J219" s="18"/>
      <c r="K219" s="18">
        <f t="shared" si="20"/>
        <v>49.44</v>
      </c>
      <c r="L219" s="19">
        <f t="shared" si="21"/>
        <v>77.16</v>
      </c>
      <c r="M219" s="20">
        <f t="shared" si="23"/>
        <v>13</v>
      </c>
      <c r="N219" s="21"/>
      <c r="O219" s="21"/>
    </row>
    <row r="220" spans="1:15" s="2" customFormat="1" ht="24.95" customHeight="1">
      <c r="A220" s="10">
        <v>216</v>
      </c>
      <c r="B220" s="12" t="s">
        <v>257</v>
      </c>
      <c r="C220" s="13" t="s">
        <v>242</v>
      </c>
      <c r="D220" s="14" t="s">
        <v>243</v>
      </c>
      <c r="E220" s="15" t="s">
        <v>244</v>
      </c>
      <c r="F220" s="16">
        <v>10628043107</v>
      </c>
      <c r="G220" s="17">
        <v>101.55</v>
      </c>
      <c r="H220" s="18">
        <f t="shared" si="19"/>
        <v>27.08</v>
      </c>
      <c r="I220" s="18">
        <v>82.6</v>
      </c>
      <c r="J220" s="18"/>
      <c r="K220" s="18">
        <f t="shared" si="20"/>
        <v>49.56</v>
      </c>
      <c r="L220" s="19">
        <f t="shared" si="21"/>
        <v>76.64</v>
      </c>
      <c r="M220" s="20">
        <f t="shared" si="23"/>
        <v>14</v>
      </c>
      <c r="N220" s="21"/>
      <c r="O220" s="21"/>
    </row>
    <row r="221" spans="1:15" s="2" customFormat="1" ht="24.95" customHeight="1">
      <c r="A221" s="10">
        <v>217</v>
      </c>
      <c r="B221" s="12" t="s">
        <v>258</v>
      </c>
      <c r="C221" s="13" t="s">
        <v>242</v>
      </c>
      <c r="D221" s="14" t="s">
        <v>243</v>
      </c>
      <c r="E221" s="15" t="s">
        <v>244</v>
      </c>
      <c r="F221" s="16">
        <v>10628031426</v>
      </c>
      <c r="G221" s="17">
        <v>102.5</v>
      </c>
      <c r="H221" s="18">
        <f t="shared" si="19"/>
        <v>27.33</v>
      </c>
      <c r="I221" s="18">
        <v>81.599999999999994</v>
      </c>
      <c r="J221" s="18"/>
      <c r="K221" s="18">
        <f t="shared" si="20"/>
        <v>48.96</v>
      </c>
      <c r="L221" s="19">
        <f t="shared" si="21"/>
        <v>76.290000000000006</v>
      </c>
      <c r="M221" s="20">
        <f t="shared" si="23"/>
        <v>15</v>
      </c>
      <c r="N221" s="21"/>
      <c r="O221" s="21"/>
    </row>
    <row r="222" spans="1:15" s="2" customFormat="1" ht="24.95" customHeight="1">
      <c r="A222" s="10">
        <v>218</v>
      </c>
      <c r="B222" s="12" t="s">
        <v>259</v>
      </c>
      <c r="C222" s="13" t="s">
        <v>242</v>
      </c>
      <c r="D222" s="14" t="s">
        <v>243</v>
      </c>
      <c r="E222" s="15" t="s">
        <v>244</v>
      </c>
      <c r="F222" s="16">
        <v>10628070104</v>
      </c>
      <c r="G222" s="17">
        <v>104.75</v>
      </c>
      <c r="H222" s="18">
        <f t="shared" si="19"/>
        <v>27.93</v>
      </c>
      <c r="I222" s="18">
        <v>80.400000000000006</v>
      </c>
      <c r="J222" s="18"/>
      <c r="K222" s="18">
        <f t="shared" si="20"/>
        <v>48.24</v>
      </c>
      <c r="L222" s="19">
        <f t="shared" si="21"/>
        <v>76.17</v>
      </c>
      <c r="M222" s="20">
        <f t="shared" si="23"/>
        <v>16</v>
      </c>
      <c r="N222" s="21"/>
      <c r="O222" s="21"/>
    </row>
    <row r="223" spans="1:15" s="2" customFormat="1" ht="24.95" customHeight="1">
      <c r="A223" s="10">
        <v>219</v>
      </c>
      <c r="B223" s="12" t="s">
        <v>260</v>
      </c>
      <c r="C223" s="13" t="s">
        <v>242</v>
      </c>
      <c r="D223" s="14" t="s">
        <v>243</v>
      </c>
      <c r="E223" s="15" t="s">
        <v>244</v>
      </c>
      <c r="F223" s="16">
        <v>10628013721</v>
      </c>
      <c r="G223" s="17">
        <v>107.95</v>
      </c>
      <c r="H223" s="18">
        <f t="shared" si="19"/>
        <v>28.79</v>
      </c>
      <c r="I223" s="18">
        <v>78.599999999999994</v>
      </c>
      <c r="J223" s="18"/>
      <c r="K223" s="18">
        <f t="shared" si="20"/>
        <v>47.16</v>
      </c>
      <c r="L223" s="19">
        <f t="shared" si="21"/>
        <v>75.95</v>
      </c>
      <c r="M223" s="20">
        <f t="shared" si="23"/>
        <v>17</v>
      </c>
      <c r="N223" s="21"/>
      <c r="O223" s="21"/>
    </row>
    <row r="224" spans="1:15" s="2" customFormat="1" ht="24.95" customHeight="1">
      <c r="A224" s="10">
        <v>220</v>
      </c>
      <c r="B224" s="12" t="s">
        <v>261</v>
      </c>
      <c r="C224" s="13" t="s">
        <v>242</v>
      </c>
      <c r="D224" s="14" t="s">
        <v>243</v>
      </c>
      <c r="E224" s="15" t="s">
        <v>244</v>
      </c>
      <c r="F224" s="16">
        <v>10628040814</v>
      </c>
      <c r="G224" s="17">
        <v>104.45</v>
      </c>
      <c r="H224" s="18">
        <f t="shared" si="19"/>
        <v>27.85</v>
      </c>
      <c r="I224" s="18">
        <v>79.900000000000006</v>
      </c>
      <c r="J224" s="18"/>
      <c r="K224" s="18">
        <f t="shared" si="20"/>
        <v>47.94</v>
      </c>
      <c r="L224" s="19">
        <f t="shared" si="21"/>
        <v>75.790000000000006</v>
      </c>
      <c r="M224" s="20">
        <f t="shared" si="23"/>
        <v>18</v>
      </c>
      <c r="N224" s="21"/>
      <c r="O224" s="21"/>
    </row>
    <row r="225" spans="1:15" s="2" customFormat="1" ht="24.95" customHeight="1">
      <c r="A225" s="10">
        <v>221</v>
      </c>
      <c r="B225" s="12" t="s">
        <v>262</v>
      </c>
      <c r="C225" s="13" t="s">
        <v>242</v>
      </c>
      <c r="D225" s="14" t="s">
        <v>243</v>
      </c>
      <c r="E225" s="15" t="s">
        <v>244</v>
      </c>
      <c r="F225" s="16">
        <v>10628033112</v>
      </c>
      <c r="G225" s="17">
        <v>100.9</v>
      </c>
      <c r="H225" s="18">
        <f t="shared" si="19"/>
        <v>26.91</v>
      </c>
      <c r="I225" s="18">
        <v>81.400000000000006</v>
      </c>
      <c r="J225" s="18"/>
      <c r="K225" s="18">
        <f t="shared" si="20"/>
        <v>48.84</v>
      </c>
      <c r="L225" s="19">
        <f t="shared" si="21"/>
        <v>75.75</v>
      </c>
      <c r="M225" s="20">
        <f t="shared" si="23"/>
        <v>19</v>
      </c>
      <c r="N225" s="21"/>
      <c r="O225" s="21"/>
    </row>
    <row r="226" spans="1:15" s="2" customFormat="1" ht="24.95" customHeight="1">
      <c r="A226" s="10">
        <v>222</v>
      </c>
      <c r="B226" s="24" t="s">
        <v>263</v>
      </c>
      <c r="C226" s="25" t="s">
        <v>242</v>
      </c>
      <c r="D226" s="26" t="s">
        <v>243</v>
      </c>
      <c r="E226" s="27" t="s">
        <v>244</v>
      </c>
      <c r="F226" s="17">
        <v>10628034507</v>
      </c>
      <c r="G226" s="17">
        <v>108.65</v>
      </c>
      <c r="H226" s="18">
        <f t="shared" si="19"/>
        <v>28.97</v>
      </c>
      <c r="I226" s="18">
        <v>77.599999999999994</v>
      </c>
      <c r="J226" s="18"/>
      <c r="K226" s="18">
        <f t="shared" si="20"/>
        <v>46.56</v>
      </c>
      <c r="L226" s="19">
        <f t="shared" si="21"/>
        <v>75.53</v>
      </c>
      <c r="M226" s="20">
        <f t="shared" si="23"/>
        <v>20</v>
      </c>
      <c r="N226" s="22"/>
      <c r="O226" s="22"/>
    </row>
    <row r="227" spans="1:15" s="2" customFormat="1" ht="24.95" customHeight="1">
      <c r="A227" s="10">
        <v>223</v>
      </c>
      <c r="B227" s="12" t="s">
        <v>264</v>
      </c>
      <c r="C227" s="13" t="s">
        <v>242</v>
      </c>
      <c r="D227" s="14" t="s">
        <v>243</v>
      </c>
      <c r="E227" s="15" t="s">
        <v>244</v>
      </c>
      <c r="F227" s="16">
        <v>10628074023</v>
      </c>
      <c r="G227" s="17">
        <v>107.2</v>
      </c>
      <c r="H227" s="18">
        <f t="shared" si="19"/>
        <v>28.59</v>
      </c>
      <c r="I227" s="18">
        <v>76.8</v>
      </c>
      <c r="J227" s="18"/>
      <c r="K227" s="18">
        <f t="shared" si="20"/>
        <v>46.08</v>
      </c>
      <c r="L227" s="19">
        <f t="shared" si="21"/>
        <v>74.67</v>
      </c>
      <c r="M227" s="20">
        <f t="shared" si="23"/>
        <v>21</v>
      </c>
      <c r="N227" s="21"/>
      <c r="O227" s="21"/>
    </row>
    <row r="228" spans="1:15" s="2" customFormat="1" ht="24.95" customHeight="1">
      <c r="A228" s="10">
        <v>224</v>
      </c>
      <c r="B228" s="12" t="s">
        <v>265</v>
      </c>
      <c r="C228" s="13" t="s">
        <v>242</v>
      </c>
      <c r="D228" s="14" t="s">
        <v>243</v>
      </c>
      <c r="E228" s="15" t="s">
        <v>244</v>
      </c>
      <c r="F228" s="16">
        <v>10628044011</v>
      </c>
      <c r="G228" s="17">
        <v>102.4</v>
      </c>
      <c r="H228" s="18">
        <f t="shared" si="19"/>
        <v>27.31</v>
      </c>
      <c r="I228" s="18">
        <v>78.8</v>
      </c>
      <c r="J228" s="18"/>
      <c r="K228" s="18">
        <f t="shared" si="20"/>
        <v>47.28</v>
      </c>
      <c r="L228" s="19">
        <f t="shared" si="21"/>
        <v>74.59</v>
      </c>
      <c r="M228" s="20">
        <f t="shared" si="23"/>
        <v>22</v>
      </c>
      <c r="N228" s="21"/>
      <c r="O228" s="21"/>
    </row>
    <row r="229" spans="1:15" s="2" customFormat="1" ht="24.95" customHeight="1">
      <c r="A229" s="10">
        <v>225</v>
      </c>
      <c r="B229" s="12" t="s">
        <v>266</v>
      </c>
      <c r="C229" s="13" t="s">
        <v>242</v>
      </c>
      <c r="D229" s="14" t="s">
        <v>243</v>
      </c>
      <c r="E229" s="15" t="s">
        <v>244</v>
      </c>
      <c r="F229" s="16">
        <v>10628034530</v>
      </c>
      <c r="G229" s="17">
        <v>102.35</v>
      </c>
      <c r="H229" s="18">
        <f t="shared" si="19"/>
        <v>27.29</v>
      </c>
      <c r="I229" s="18">
        <v>77.3</v>
      </c>
      <c r="J229" s="18"/>
      <c r="K229" s="18">
        <f t="shared" si="20"/>
        <v>46.38</v>
      </c>
      <c r="L229" s="19">
        <f t="shared" si="21"/>
        <v>73.67</v>
      </c>
      <c r="M229" s="20">
        <f t="shared" si="23"/>
        <v>23</v>
      </c>
      <c r="N229" s="21"/>
      <c r="O229" s="21"/>
    </row>
    <row r="230" spans="1:15" s="2" customFormat="1" ht="24.95" customHeight="1">
      <c r="A230" s="10">
        <v>226</v>
      </c>
      <c r="B230" s="12" t="s">
        <v>267</v>
      </c>
      <c r="C230" s="13" t="s">
        <v>242</v>
      </c>
      <c r="D230" s="14" t="s">
        <v>243</v>
      </c>
      <c r="E230" s="15" t="s">
        <v>244</v>
      </c>
      <c r="F230" s="16">
        <v>10628063221</v>
      </c>
      <c r="G230" s="17">
        <v>102.1</v>
      </c>
      <c r="H230" s="18">
        <f t="shared" si="19"/>
        <v>27.23</v>
      </c>
      <c r="I230" s="18">
        <v>76.400000000000006</v>
      </c>
      <c r="J230" s="18"/>
      <c r="K230" s="18">
        <f t="shared" si="20"/>
        <v>45.84</v>
      </c>
      <c r="L230" s="19">
        <f t="shared" si="21"/>
        <v>73.069999999999993</v>
      </c>
      <c r="M230" s="20">
        <f t="shared" si="23"/>
        <v>24</v>
      </c>
      <c r="N230" s="21"/>
      <c r="O230" s="21"/>
    </row>
    <row r="231" spans="1:15" s="2" customFormat="1" ht="24.95" customHeight="1">
      <c r="A231" s="10">
        <v>227</v>
      </c>
      <c r="B231" s="12" t="s">
        <v>268</v>
      </c>
      <c r="C231" s="13" t="s">
        <v>242</v>
      </c>
      <c r="D231" s="14" t="s">
        <v>243</v>
      </c>
      <c r="E231" s="15" t="s">
        <v>244</v>
      </c>
      <c r="F231" s="16">
        <v>10628033901</v>
      </c>
      <c r="G231" s="17">
        <v>101.25</v>
      </c>
      <c r="H231" s="18">
        <f t="shared" si="19"/>
        <v>27</v>
      </c>
      <c r="I231" s="18">
        <v>75.400000000000006</v>
      </c>
      <c r="J231" s="18"/>
      <c r="K231" s="18">
        <f t="shared" si="20"/>
        <v>45.24</v>
      </c>
      <c r="L231" s="19">
        <f t="shared" si="21"/>
        <v>72.239999999999995</v>
      </c>
      <c r="M231" s="20">
        <f t="shared" si="23"/>
        <v>25</v>
      </c>
      <c r="N231" s="21"/>
      <c r="O231" s="21"/>
    </row>
    <row r="232" spans="1:15" s="2" customFormat="1" ht="24.95" customHeight="1">
      <c r="A232" s="10">
        <v>228</v>
      </c>
      <c r="B232" s="12" t="s">
        <v>269</v>
      </c>
      <c r="C232" s="13" t="s">
        <v>242</v>
      </c>
      <c r="D232" s="14" t="s">
        <v>243</v>
      </c>
      <c r="E232" s="15" t="s">
        <v>244</v>
      </c>
      <c r="F232" s="16">
        <v>10628031703</v>
      </c>
      <c r="G232" s="17">
        <v>106.55</v>
      </c>
      <c r="H232" s="18">
        <f t="shared" si="19"/>
        <v>28.41</v>
      </c>
      <c r="I232" s="18">
        <v>72.599999999999994</v>
      </c>
      <c r="J232" s="18"/>
      <c r="K232" s="18">
        <f t="shared" si="20"/>
        <v>43.56</v>
      </c>
      <c r="L232" s="19">
        <f t="shared" si="21"/>
        <v>71.97</v>
      </c>
      <c r="M232" s="20">
        <f t="shared" si="23"/>
        <v>26</v>
      </c>
      <c r="N232" s="21"/>
      <c r="O232" s="21"/>
    </row>
    <row r="233" spans="1:15" s="2" customFormat="1" ht="24.95" customHeight="1">
      <c r="A233" s="10">
        <v>229</v>
      </c>
      <c r="B233" s="12" t="s">
        <v>270</v>
      </c>
      <c r="C233" s="13" t="s">
        <v>242</v>
      </c>
      <c r="D233" s="14" t="s">
        <v>243</v>
      </c>
      <c r="E233" s="15" t="s">
        <v>244</v>
      </c>
      <c r="F233" s="16">
        <v>10628036118</v>
      </c>
      <c r="G233" s="17">
        <v>101</v>
      </c>
      <c r="H233" s="18">
        <f t="shared" si="19"/>
        <v>26.93</v>
      </c>
      <c r="I233" s="18">
        <v>73.2</v>
      </c>
      <c r="J233" s="18"/>
      <c r="K233" s="18">
        <f t="shared" si="20"/>
        <v>43.92</v>
      </c>
      <c r="L233" s="19">
        <f t="shared" si="21"/>
        <v>70.849999999999994</v>
      </c>
      <c r="M233" s="20">
        <f t="shared" si="23"/>
        <v>27</v>
      </c>
      <c r="N233" s="21"/>
      <c r="O233" s="21"/>
    </row>
    <row r="234" spans="1:15" s="2" customFormat="1" ht="24.95" customHeight="1">
      <c r="A234" s="10">
        <v>230</v>
      </c>
      <c r="B234" s="12" t="s">
        <v>271</v>
      </c>
      <c r="C234" s="13" t="s">
        <v>242</v>
      </c>
      <c r="D234" s="14" t="s">
        <v>243</v>
      </c>
      <c r="E234" s="15" t="s">
        <v>244</v>
      </c>
      <c r="F234" s="16">
        <v>10628073907</v>
      </c>
      <c r="G234" s="17">
        <v>100.65</v>
      </c>
      <c r="H234" s="18">
        <f t="shared" si="19"/>
        <v>26.84</v>
      </c>
      <c r="I234" s="18">
        <v>71.8</v>
      </c>
      <c r="J234" s="18"/>
      <c r="K234" s="18">
        <f t="shared" si="20"/>
        <v>43.08</v>
      </c>
      <c r="L234" s="19">
        <f t="shared" si="21"/>
        <v>69.92</v>
      </c>
      <c r="M234" s="20">
        <f t="shared" si="23"/>
        <v>28</v>
      </c>
      <c r="N234" s="21"/>
      <c r="O234" s="21"/>
    </row>
    <row r="235" spans="1:15" s="2" customFormat="1" ht="24.95" customHeight="1">
      <c r="A235" s="10">
        <v>231</v>
      </c>
      <c r="B235" s="12" t="s">
        <v>272</v>
      </c>
      <c r="C235" s="13" t="s">
        <v>242</v>
      </c>
      <c r="D235" s="14" t="s">
        <v>243</v>
      </c>
      <c r="E235" s="15" t="s">
        <v>244</v>
      </c>
      <c r="F235" s="16">
        <v>10628073904</v>
      </c>
      <c r="G235" s="17">
        <v>100.7</v>
      </c>
      <c r="H235" s="18">
        <f t="shared" si="19"/>
        <v>26.85</v>
      </c>
      <c r="I235" s="18">
        <v>70.8</v>
      </c>
      <c r="J235" s="18"/>
      <c r="K235" s="18">
        <f t="shared" si="20"/>
        <v>42.48</v>
      </c>
      <c r="L235" s="19">
        <f t="shared" si="21"/>
        <v>69.33</v>
      </c>
      <c r="M235" s="20">
        <f t="shared" si="23"/>
        <v>29</v>
      </c>
      <c r="N235" s="21"/>
      <c r="O235" s="21"/>
    </row>
    <row r="236" spans="1:15" s="2" customFormat="1" ht="24.95" customHeight="1">
      <c r="A236" s="10">
        <v>232</v>
      </c>
      <c r="B236" s="12" t="s">
        <v>273</v>
      </c>
      <c r="C236" s="13" t="s">
        <v>242</v>
      </c>
      <c r="D236" s="14" t="s">
        <v>243</v>
      </c>
      <c r="E236" s="15" t="s">
        <v>244</v>
      </c>
      <c r="F236" s="16">
        <v>10628044005</v>
      </c>
      <c r="G236" s="17">
        <v>103</v>
      </c>
      <c r="H236" s="18">
        <f t="shared" si="19"/>
        <v>27.47</v>
      </c>
      <c r="I236" s="18"/>
      <c r="J236" s="18"/>
      <c r="K236" s="18">
        <f t="shared" si="20"/>
        <v>0</v>
      </c>
      <c r="L236" s="19">
        <f t="shared" si="21"/>
        <v>27.47</v>
      </c>
      <c r="M236" s="20">
        <f t="shared" si="23"/>
        <v>30</v>
      </c>
      <c r="N236" s="21"/>
      <c r="O236" s="21" t="s">
        <v>72</v>
      </c>
    </row>
    <row r="237" spans="1:15" s="2" customFormat="1" ht="24.95" customHeight="1">
      <c r="A237" s="10">
        <v>233</v>
      </c>
      <c r="B237" s="12" t="s">
        <v>274</v>
      </c>
      <c r="C237" s="13" t="s">
        <v>242</v>
      </c>
      <c r="D237" s="14" t="s">
        <v>243</v>
      </c>
      <c r="E237" s="15" t="s">
        <v>275</v>
      </c>
      <c r="F237" s="16">
        <v>10629093424</v>
      </c>
      <c r="G237" s="17">
        <v>106.7</v>
      </c>
      <c r="H237" s="18">
        <f t="shared" si="19"/>
        <v>28.45</v>
      </c>
      <c r="I237" s="18">
        <v>87.42</v>
      </c>
      <c r="J237" s="18"/>
      <c r="K237" s="18">
        <f t="shared" si="20"/>
        <v>52.45</v>
      </c>
      <c r="L237" s="19">
        <f t="shared" si="21"/>
        <v>80.900000000000006</v>
      </c>
      <c r="M237" s="20">
        <f>RANK(L237,$L$237:$L$266,0)</f>
        <v>1</v>
      </c>
      <c r="N237" s="21" t="s">
        <v>20</v>
      </c>
      <c r="O237" s="21"/>
    </row>
    <row r="238" spans="1:15" s="2" customFormat="1" ht="24.95" customHeight="1">
      <c r="A238" s="10">
        <v>234</v>
      </c>
      <c r="B238" s="12" t="s">
        <v>276</v>
      </c>
      <c r="C238" s="13" t="s">
        <v>242</v>
      </c>
      <c r="D238" s="14" t="s">
        <v>243</v>
      </c>
      <c r="E238" s="15" t="s">
        <v>275</v>
      </c>
      <c r="F238" s="16">
        <v>10629113626</v>
      </c>
      <c r="G238" s="17">
        <v>103.1</v>
      </c>
      <c r="H238" s="18">
        <f t="shared" si="19"/>
        <v>27.49</v>
      </c>
      <c r="I238" s="18">
        <v>87.6</v>
      </c>
      <c r="J238" s="18"/>
      <c r="K238" s="18">
        <f t="shared" si="20"/>
        <v>52.56</v>
      </c>
      <c r="L238" s="19">
        <f t="shared" si="21"/>
        <v>80.05</v>
      </c>
      <c r="M238" s="20">
        <f t="shared" ref="M238:M266" si="24">RANK(L238,$L$237:$L$266,0)</f>
        <v>2</v>
      </c>
      <c r="N238" s="21" t="s">
        <v>20</v>
      </c>
      <c r="O238" s="21"/>
    </row>
    <row r="239" spans="1:15" s="2" customFormat="1" ht="24.95" customHeight="1">
      <c r="A239" s="10">
        <v>235</v>
      </c>
      <c r="B239" s="12" t="s">
        <v>277</v>
      </c>
      <c r="C239" s="13" t="s">
        <v>242</v>
      </c>
      <c r="D239" s="14" t="s">
        <v>243</v>
      </c>
      <c r="E239" s="15" t="s">
        <v>275</v>
      </c>
      <c r="F239" s="16">
        <v>10629081831</v>
      </c>
      <c r="G239" s="17">
        <v>109.1</v>
      </c>
      <c r="H239" s="18">
        <f t="shared" si="19"/>
        <v>29.09</v>
      </c>
      <c r="I239" s="18">
        <v>84.6</v>
      </c>
      <c r="J239" s="18"/>
      <c r="K239" s="18">
        <f t="shared" si="20"/>
        <v>50.76</v>
      </c>
      <c r="L239" s="19">
        <f t="shared" si="21"/>
        <v>79.849999999999994</v>
      </c>
      <c r="M239" s="20">
        <f t="shared" si="24"/>
        <v>3</v>
      </c>
      <c r="N239" s="21" t="s">
        <v>20</v>
      </c>
      <c r="O239" s="21"/>
    </row>
    <row r="240" spans="1:15" s="2" customFormat="1" ht="24.95" customHeight="1">
      <c r="A240" s="10">
        <v>236</v>
      </c>
      <c r="B240" s="12" t="s">
        <v>278</v>
      </c>
      <c r="C240" s="13" t="s">
        <v>242</v>
      </c>
      <c r="D240" s="14" t="s">
        <v>243</v>
      </c>
      <c r="E240" s="15" t="s">
        <v>275</v>
      </c>
      <c r="F240" s="16">
        <v>10629143723</v>
      </c>
      <c r="G240" s="17">
        <v>103.25</v>
      </c>
      <c r="H240" s="18">
        <f t="shared" si="19"/>
        <v>27.53</v>
      </c>
      <c r="I240" s="18">
        <v>87.2</v>
      </c>
      <c r="J240" s="18"/>
      <c r="K240" s="18">
        <f t="shared" si="20"/>
        <v>52.32</v>
      </c>
      <c r="L240" s="19">
        <f t="shared" si="21"/>
        <v>79.849999999999994</v>
      </c>
      <c r="M240" s="20">
        <f t="shared" si="24"/>
        <v>3</v>
      </c>
      <c r="N240" s="21" t="s">
        <v>20</v>
      </c>
      <c r="O240" s="21"/>
    </row>
    <row r="241" spans="1:15" s="2" customFormat="1" ht="24.95" customHeight="1">
      <c r="A241" s="10">
        <v>237</v>
      </c>
      <c r="B241" s="12" t="s">
        <v>279</v>
      </c>
      <c r="C241" s="13" t="s">
        <v>242</v>
      </c>
      <c r="D241" s="14" t="s">
        <v>243</v>
      </c>
      <c r="E241" s="15" t="s">
        <v>275</v>
      </c>
      <c r="F241" s="16">
        <v>10629081516</v>
      </c>
      <c r="G241" s="17">
        <v>102.25</v>
      </c>
      <c r="H241" s="18">
        <f t="shared" si="19"/>
        <v>27.27</v>
      </c>
      <c r="I241" s="18">
        <v>86.91</v>
      </c>
      <c r="J241" s="18"/>
      <c r="K241" s="18">
        <f t="shared" si="20"/>
        <v>52.15</v>
      </c>
      <c r="L241" s="19">
        <f t="shared" si="21"/>
        <v>79.42</v>
      </c>
      <c r="M241" s="20">
        <f t="shared" si="24"/>
        <v>5</v>
      </c>
      <c r="N241" s="21" t="s">
        <v>20</v>
      </c>
      <c r="O241" s="21"/>
    </row>
    <row r="242" spans="1:15" s="2" customFormat="1" ht="24.95" customHeight="1">
      <c r="A242" s="10">
        <v>238</v>
      </c>
      <c r="B242" s="12" t="s">
        <v>280</v>
      </c>
      <c r="C242" s="13" t="s">
        <v>242</v>
      </c>
      <c r="D242" s="14" t="s">
        <v>243</v>
      </c>
      <c r="E242" s="15" t="s">
        <v>275</v>
      </c>
      <c r="F242" s="16">
        <v>10629082729</v>
      </c>
      <c r="G242" s="17">
        <v>103.4</v>
      </c>
      <c r="H242" s="18">
        <f t="shared" si="19"/>
        <v>27.57</v>
      </c>
      <c r="I242" s="18">
        <v>86.25</v>
      </c>
      <c r="J242" s="18"/>
      <c r="K242" s="18">
        <f t="shared" si="20"/>
        <v>51.75</v>
      </c>
      <c r="L242" s="19">
        <f t="shared" si="21"/>
        <v>79.319999999999993</v>
      </c>
      <c r="M242" s="20">
        <f t="shared" si="24"/>
        <v>6</v>
      </c>
      <c r="N242" s="21" t="s">
        <v>20</v>
      </c>
      <c r="O242" s="21"/>
    </row>
    <row r="243" spans="1:15" s="2" customFormat="1" ht="24.95" customHeight="1">
      <c r="A243" s="10">
        <v>239</v>
      </c>
      <c r="B243" s="12" t="s">
        <v>281</v>
      </c>
      <c r="C243" s="13" t="s">
        <v>242</v>
      </c>
      <c r="D243" s="14" t="s">
        <v>243</v>
      </c>
      <c r="E243" s="15" t="s">
        <v>275</v>
      </c>
      <c r="F243" s="16">
        <v>10629082314</v>
      </c>
      <c r="G243" s="17">
        <v>105.15</v>
      </c>
      <c r="H243" s="18">
        <f t="shared" si="19"/>
        <v>28.04</v>
      </c>
      <c r="I243" s="18">
        <v>84.4</v>
      </c>
      <c r="J243" s="18"/>
      <c r="K243" s="18">
        <f t="shared" si="20"/>
        <v>50.64</v>
      </c>
      <c r="L243" s="19">
        <f t="shared" si="21"/>
        <v>78.680000000000007</v>
      </c>
      <c r="M243" s="20">
        <f t="shared" si="24"/>
        <v>7</v>
      </c>
      <c r="N243" s="21" t="s">
        <v>20</v>
      </c>
      <c r="O243" s="21"/>
    </row>
    <row r="244" spans="1:15" s="2" customFormat="1" ht="24.95" customHeight="1">
      <c r="A244" s="10">
        <v>240</v>
      </c>
      <c r="B244" s="12" t="s">
        <v>282</v>
      </c>
      <c r="C244" s="13" t="s">
        <v>242</v>
      </c>
      <c r="D244" s="14" t="s">
        <v>243</v>
      </c>
      <c r="E244" s="15" t="s">
        <v>275</v>
      </c>
      <c r="F244" s="16">
        <v>10629091932</v>
      </c>
      <c r="G244" s="17">
        <v>108.5</v>
      </c>
      <c r="H244" s="18">
        <f t="shared" si="19"/>
        <v>28.93</v>
      </c>
      <c r="I244" s="18">
        <v>82.9</v>
      </c>
      <c r="J244" s="18"/>
      <c r="K244" s="18">
        <f t="shared" si="20"/>
        <v>49.74</v>
      </c>
      <c r="L244" s="19">
        <f t="shared" si="21"/>
        <v>78.67</v>
      </c>
      <c r="M244" s="20">
        <f t="shared" si="24"/>
        <v>8</v>
      </c>
      <c r="N244" s="21" t="s">
        <v>20</v>
      </c>
      <c r="O244" s="21"/>
    </row>
    <row r="245" spans="1:15" s="2" customFormat="1" ht="24.95" customHeight="1">
      <c r="A245" s="10">
        <v>241</v>
      </c>
      <c r="B245" s="12" t="s">
        <v>283</v>
      </c>
      <c r="C245" s="13" t="s">
        <v>242</v>
      </c>
      <c r="D245" s="14" t="s">
        <v>243</v>
      </c>
      <c r="E245" s="15" t="s">
        <v>275</v>
      </c>
      <c r="F245" s="16">
        <v>10629131617</v>
      </c>
      <c r="G245" s="17">
        <v>105.2</v>
      </c>
      <c r="H245" s="18">
        <f t="shared" si="19"/>
        <v>28.05</v>
      </c>
      <c r="I245" s="18">
        <v>83.6</v>
      </c>
      <c r="J245" s="18"/>
      <c r="K245" s="18">
        <f t="shared" si="20"/>
        <v>50.16</v>
      </c>
      <c r="L245" s="19">
        <f t="shared" si="21"/>
        <v>78.209999999999994</v>
      </c>
      <c r="M245" s="20">
        <f t="shared" si="24"/>
        <v>9</v>
      </c>
      <c r="N245" s="21" t="s">
        <v>20</v>
      </c>
      <c r="O245" s="21"/>
    </row>
    <row r="246" spans="1:15" s="2" customFormat="1" ht="24.95" customHeight="1">
      <c r="A246" s="10">
        <v>242</v>
      </c>
      <c r="B246" s="12" t="s">
        <v>284</v>
      </c>
      <c r="C246" s="13" t="s">
        <v>242</v>
      </c>
      <c r="D246" s="14" t="s">
        <v>243</v>
      </c>
      <c r="E246" s="15" t="s">
        <v>275</v>
      </c>
      <c r="F246" s="16">
        <v>10629132427</v>
      </c>
      <c r="G246" s="17">
        <v>103.85</v>
      </c>
      <c r="H246" s="18">
        <f t="shared" si="19"/>
        <v>27.69</v>
      </c>
      <c r="I246" s="18">
        <v>83.7</v>
      </c>
      <c r="J246" s="18"/>
      <c r="K246" s="18">
        <f t="shared" si="20"/>
        <v>50.22</v>
      </c>
      <c r="L246" s="19">
        <f t="shared" si="21"/>
        <v>77.91</v>
      </c>
      <c r="M246" s="20">
        <f t="shared" si="24"/>
        <v>10</v>
      </c>
      <c r="N246" s="21" t="s">
        <v>20</v>
      </c>
      <c r="O246" s="21"/>
    </row>
    <row r="247" spans="1:15" s="2" customFormat="1" ht="24.95" customHeight="1">
      <c r="A247" s="10">
        <v>243</v>
      </c>
      <c r="B247" s="12" t="s">
        <v>285</v>
      </c>
      <c r="C247" s="13" t="s">
        <v>242</v>
      </c>
      <c r="D247" s="14" t="s">
        <v>243</v>
      </c>
      <c r="E247" s="15" t="s">
        <v>275</v>
      </c>
      <c r="F247" s="16">
        <v>10629080530</v>
      </c>
      <c r="G247" s="17">
        <v>99.15</v>
      </c>
      <c r="H247" s="18">
        <f t="shared" si="19"/>
        <v>26.44</v>
      </c>
      <c r="I247" s="18">
        <v>85.15</v>
      </c>
      <c r="J247" s="18"/>
      <c r="K247" s="18">
        <f t="shared" si="20"/>
        <v>51.09</v>
      </c>
      <c r="L247" s="19">
        <f t="shared" si="21"/>
        <v>77.53</v>
      </c>
      <c r="M247" s="20">
        <f t="shared" si="24"/>
        <v>11</v>
      </c>
      <c r="N247" s="21"/>
      <c r="O247" s="21"/>
    </row>
    <row r="248" spans="1:15" s="2" customFormat="1" ht="24.95" customHeight="1">
      <c r="A248" s="10">
        <v>244</v>
      </c>
      <c r="B248" s="12" t="s">
        <v>286</v>
      </c>
      <c r="C248" s="13" t="s">
        <v>242</v>
      </c>
      <c r="D248" s="14" t="s">
        <v>243</v>
      </c>
      <c r="E248" s="15" t="s">
        <v>275</v>
      </c>
      <c r="F248" s="16">
        <v>10629143321</v>
      </c>
      <c r="G248" s="17">
        <v>101.45</v>
      </c>
      <c r="H248" s="18">
        <f t="shared" si="19"/>
        <v>27.05</v>
      </c>
      <c r="I248" s="18">
        <v>83.81</v>
      </c>
      <c r="J248" s="18"/>
      <c r="K248" s="18">
        <f t="shared" si="20"/>
        <v>50.29</v>
      </c>
      <c r="L248" s="19">
        <f t="shared" si="21"/>
        <v>77.34</v>
      </c>
      <c r="M248" s="20">
        <f t="shared" si="24"/>
        <v>12</v>
      </c>
      <c r="N248" s="21"/>
      <c r="O248" s="21"/>
    </row>
    <row r="249" spans="1:15" s="2" customFormat="1" ht="24.95" customHeight="1">
      <c r="A249" s="10">
        <v>245</v>
      </c>
      <c r="B249" s="12" t="s">
        <v>287</v>
      </c>
      <c r="C249" s="13" t="s">
        <v>242</v>
      </c>
      <c r="D249" s="14" t="s">
        <v>243</v>
      </c>
      <c r="E249" s="15" t="s">
        <v>275</v>
      </c>
      <c r="F249" s="16">
        <v>10629122803</v>
      </c>
      <c r="G249" s="17">
        <v>99.65</v>
      </c>
      <c r="H249" s="18">
        <f t="shared" si="19"/>
        <v>26.57</v>
      </c>
      <c r="I249" s="18">
        <v>83.95</v>
      </c>
      <c r="J249" s="18"/>
      <c r="K249" s="18">
        <f t="shared" si="20"/>
        <v>50.37</v>
      </c>
      <c r="L249" s="19">
        <f t="shared" si="21"/>
        <v>76.94</v>
      </c>
      <c r="M249" s="20">
        <f t="shared" si="24"/>
        <v>13</v>
      </c>
      <c r="N249" s="21"/>
      <c r="O249" s="21"/>
    </row>
    <row r="250" spans="1:15" s="2" customFormat="1" ht="24.95" customHeight="1">
      <c r="A250" s="10">
        <v>246</v>
      </c>
      <c r="B250" s="12" t="s">
        <v>288</v>
      </c>
      <c r="C250" s="13" t="s">
        <v>242</v>
      </c>
      <c r="D250" s="14" t="s">
        <v>243</v>
      </c>
      <c r="E250" s="15" t="s">
        <v>275</v>
      </c>
      <c r="F250" s="16">
        <v>10629142308</v>
      </c>
      <c r="G250" s="17">
        <v>99.35</v>
      </c>
      <c r="H250" s="18">
        <f t="shared" si="19"/>
        <v>26.49</v>
      </c>
      <c r="I250" s="18">
        <v>84</v>
      </c>
      <c r="J250" s="18"/>
      <c r="K250" s="18">
        <f t="shared" si="20"/>
        <v>50.4</v>
      </c>
      <c r="L250" s="19">
        <f t="shared" si="21"/>
        <v>76.89</v>
      </c>
      <c r="M250" s="20">
        <f t="shared" si="24"/>
        <v>14</v>
      </c>
      <c r="N250" s="21"/>
      <c r="O250" s="21"/>
    </row>
    <row r="251" spans="1:15" s="2" customFormat="1" ht="24.95" customHeight="1">
      <c r="A251" s="10">
        <v>247</v>
      </c>
      <c r="B251" s="12" t="s">
        <v>289</v>
      </c>
      <c r="C251" s="13" t="s">
        <v>242</v>
      </c>
      <c r="D251" s="14" t="s">
        <v>243</v>
      </c>
      <c r="E251" s="15" t="s">
        <v>275</v>
      </c>
      <c r="F251" s="16">
        <v>10629085704</v>
      </c>
      <c r="G251" s="17">
        <v>107.7</v>
      </c>
      <c r="H251" s="18">
        <f t="shared" si="19"/>
        <v>28.72</v>
      </c>
      <c r="I251" s="18">
        <v>80.2</v>
      </c>
      <c r="J251" s="18"/>
      <c r="K251" s="18">
        <f t="shared" si="20"/>
        <v>48.12</v>
      </c>
      <c r="L251" s="19">
        <f t="shared" si="21"/>
        <v>76.84</v>
      </c>
      <c r="M251" s="20">
        <f t="shared" si="24"/>
        <v>15</v>
      </c>
      <c r="N251" s="21"/>
      <c r="O251" s="21"/>
    </row>
    <row r="252" spans="1:15" s="2" customFormat="1" ht="24.95" customHeight="1">
      <c r="A252" s="10">
        <v>248</v>
      </c>
      <c r="B252" s="12" t="s">
        <v>290</v>
      </c>
      <c r="C252" s="13" t="s">
        <v>242</v>
      </c>
      <c r="D252" s="14" t="s">
        <v>243</v>
      </c>
      <c r="E252" s="15" t="s">
        <v>275</v>
      </c>
      <c r="F252" s="16">
        <v>10629105609</v>
      </c>
      <c r="G252" s="17">
        <v>105.1</v>
      </c>
      <c r="H252" s="18">
        <f t="shared" si="19"/>
        <v>28.03</v>
      </c>
      <c r="I252" s="18">
        <v>81</v>
      </c>
      <c r="J252" s="18"/>
      <c r="K252" s="18">
        <f t="shared" si="20"/>
        <v>48.6</v>
      </c>
      <c r="L252" s="19">
        <f t="shared" si="21"/>
        <v>76.63</v>
      </c>
      <c r="M252" s="20">
        <f t="shared" si="24"/>
        <v>16</v>
      </c>
      <c r="N252" s="21"/>
      <c r="O252" s="21"/>
    </row>
    <row r="253" spans="1:15" s="2" customFormat="1" ht="24.95" customHeight="1">
      <c r="A253" s="10">
        <v>249</v>
      </c>
      <c r="B253" s="12" t="s">
        <v>291</v>
      </c>
      <c r="C253" s="13" t="s">
        <v>242</v>
      </c>
      <c r="D253" s="14" t="s">
        <v>243</v>
      </c>
      <c r="E253" s="15" t="s">
        <v>275</v>
      </c>
      <c r="F253" s="16">
        <v>10629106416</v>
      </c>
      <c r="G253" s="17">
        <v>103.7</v>
      </c>
      <c r="H253" s="18">
        <f t="shared" si="19"/>
        <v>27.65</v>
      </c>
      <c r="I253" s="18">
        <v>81.25</v>
      </c>
      <c r="J253" s="18"/>
      <c r="K253" s="18">
        <f t="shared" si="20"/>
        <v>48.75</v>
      </c>
      <c r="L253" s="19">
        <f t="shared" si="21"/>
        <v>76.400000000000006</v>
      </c>
      <c r="M253" s="20">
        <f t="shared" si="24"/>
        <v>17</v>
      </c>
      <c r="N253" s="21"/>
      <c r="O253" s="21"/>
    </row>
    <row r="254" spans="1:15" s="2" customFormat="1" ht="24.95" customHeight="1">
      <c r="A254" s="10">
        <v>250</v>
      </c>
      <c r="B254" s="12" t="s">
        <v>292</v>
      </c>
      <c r="C254" s="13" t="s">
        <v>242</v>
      </c>
      <c r="D254" s="14" t="s">
        <v>243</v>
      </c>
      <c r="E254" s="15" t="s">
        <v>275</v>
      </c>
      <c r="F254" s="16">
        <v>10629114131</v>
      </c>
      <c r="G254" s="17">
        <v>105.15</v>
      </c>
      <c r="H254" s="18">
        <f t="shared" si="19"/>
        <v>28.04</v>
      </c>
      <c r="I254" s="18">
        <v>80.5</v>
      </c>
      <c r="J254" s="18"/>
      <c r="K254" s="18">
        <f t="shared" si="20"/>
        <v>48.3</v>
      </c>
      <c r="L254" s="19">
        <f t="shared" si="21"/>
        <v>76.34</v>
      </c>
      <c r="M254" s="20">
        <f t="shared" si="24"/>
        <v>18</v>
      </c>
      <c r="N254" s="21"/>
      <c r="O254" s="21"/>
    </row>
    <row r="255" spans="1:15" s="2" customFormat="1" ht="24.95" customHeight="1">
      <c r="A255" s="10">
        <v>251</v>
      </c>
      <c r="B255" s="12" t="s">
        <v>293</v>
      </c>
      <c r="C255" s="13" t="s">
        <v>242</v>
      </c>
      <c r="D255" s="14" t="s">
        <v>243</v>
      </c>
      <c r="E255" s="15" t="s">
        <v>275</v>
      </c>
      <c r="F255" s="16">
        <v>10629091320</v>
      </c>
      <c r="G255" s="17">
        <v>106.1</v>
      </c>
      <c r="H255" s="18">
        <f t="shared" si="19"/>
        <v>28.29</v>
      </c>
      <c r="I255" s="18">
        <v>80</v>
      </c>
      <c r="J255" s="18"/>
      <c r="K255" s="18">
        <f t="shared" si="20"/>
        <v>48</v>
      </c>
      <c r="L255" s="19">
        <f t="shared" si="21"/>
        <v>76.290000000000006</v>
      </c>
      <c r="M255" s="20">
        <f t="shared" si="24"/>
        <v>19</v>
      </c>
      <c r="N255" s="21"/>
      <c r="O255" s="21"/>
    </row>
    <row r="256" spans="1:15" s="2" customFormat="1" ht="24.95" customHeight="1">
      <c r="A256" s="10">
        <v>252</v>
      </c>
      <c r="B256" s="12" t="s">
        <v>294</v>
      </c>
      <c r="C256" s="13" t="s">
        <v>242</v>
      </c>
      <c r="D256" s="14" t="s">
        <v>243</v>
      </c>
      <c r="E256" s="15" t="s">
        <v>275</v>
      </c>
      <c r="F256" s="16">
        <v>10629143311</v>
      </c>
      <c r="G256" s="17">
        <v>104.7</v>
      </c>
      <c r="H256" s="18">
        <f t="shared" si="19"/>
        <v>27.92</v>
      </c>
      <c r="I256" s="18">
        <v>80.400000000000006</v>
      </c>
      <c r="J256" s="18"/>
      <c r="K256" s="18">
        <f t="shared" si="20"/>
        <v>48.24</v>
      </c>
      <c r="L256" s="19">
        <f t="shared" si="21"/>
        <v>76.16</v>
      </c>
      <c r="M256" s="20">
        <f t="shared" si="24"/>
        <v>20</v>
      </c>
      <c r="N256" s="21"/>
      <c r="O256" s="21"/>
    </row>
    <row r="257" spans="1:15" s="2" customFormat="1" ht="24.95" customHeight="1">
      <c r="A257" s="10">
        <v>253</v>
      </c>
      <c r="B257" s="12" t="s">
        <v>295</v>
      </c>
      <c r="C257" s="13" t="s">
        <v>242</v>
      </c>
      <c r="D257" s="14" t="s">
        <v>243</v>
      </c>
      <c r="E257" s="15" t="s">
        <v>275</v>
      </c>
      <c r="F257" s="16">
        <v>10629144126</v>
      </c>
      <c r="G257" s="17">
        <v>99.55</v>
      </c>
      <c r="H257" s="18">
        <f t="shared" si="19"/>
        <v>26.55</v>
      </c>
      <c r="I257" s="18">
        <v>82.61</v>
      </c>
      <c r="J257" s="18"/>
      <c r="K257" s="18">
        <f t="shared" si="20"/>
        <v>49.57</v>
      </c>
      <c r="L257" s="19">
        <f t="shared" si="21"/>
        <v>76.12</v>
      </c>
      <c r="M257" s="20">
        <f t="shared" si="24"/>
        <v>21</v>
      </c>
      <c r="N257" s="21"/>
      <c r="O257" s="21"/>
    </row>
    <row r="258" spans="1:15" s="2" customFormat="1" ht="24.95" customHeight="1">
      <c r="A258" s="10">
        <v>254</v>
      </c>
      <c r="B258" s="12" t="s">
        <v>296</v>
      </c>
      <c r="C258" s="13" t="s">
        <v>242</v>
      </c>
      <c r="D258" s="14" t="s">
        <v>243</v>
      </c>
      <c r="E258" s="15" t="s">
        <v>275</v>
      </c>
      <c r="F258" s="16">
        <v>10629130706</v>
      </c>
      <c r="G258" s="17">
        <v>99.75</v>
      </c>
      <c r="H258" s="18">
        <f t="shared" si="19"/>
        <v>26.6</v>
      </c>
      <c r="I258" s="18">
        <v>82.25</v>
      </c>
      <c r="J258" s="18"/>
      <c r="K258" s="18">
        <f t="shared" si="20"/>
        <v>49.35</v>
      </c>
      <c r="L258" s="19">
        <f t="shared" si="21"/>
        <v>75.95</v>
      </c>
      <c r="M258" s="20">
        <f t="shared" si="24"/>
        <v>22</v>
      </c>
      <c r="N258" s="21"/>
      <c r="O258" s="21"/>
    </row>
    <row r="259" spans="1:15" s="2" customFormat="1" ht="24.95" customHeight="1">
      <c r="A259" s="10">
        <v>255</v>
      </c>
      <c r="B259" s="12" t="s">
        <v>297</v>
      </c>
      <c r="C259" s="13" t="s">
        <v>242</v>
      </c>
      <c r="D259" s="14" t="s">
        <v>243</v>
      </c>
      <c r="E259" s="15" t="s">
        <v>275</v>
      </c>
      <c r="F259" s="16">
        <v>10629112608</v>
      </c>
      <c r="G259" s="17">
        <v>101.7</v>
      </c>
      <c r="H259" s="18">
        <f t="shared" si="19"/>
        <v>27.12</v>
      </c>
      <c r="I259" s="18">
        <v>81.2</v>
      </c>
      <c r="J259" s="18"/>
      <c r="K259" s="18">
        <f t="shared" si="20"/>
        <v>48.72</v>
      </c>
      <c r="L259" s="19">
        <f t="shared" si="21"/>
        <v>75.84</v>
      </c>
      <c r="M259" s="20">
        <f t="shared" si="24"/>
        <v>23</v>
      </c>
      <c r="N259" s="21"/>
      <c r="O259" s="21"/>
    </row>
    <row r="260" spans="1:15" s="2" customFormat="1" ht="24.95" customHeight="1">
      <c r="A260" s="10">
        <v>256</v>
      </c>
      <c r="B260" s="12" t="s">
        <v>298</v>
      </c>
      <c r="C260" s="13" t="s">
        <v>242</v>
      </c>
      <c r="D260" s="14" t="s">
        <v>243</v>
      </c>
      <c r="E260" s="15" t="s">
        <v>275</v>
      </c>
      <c r="F260" s="16">
        <v>10629143121</v>
      </c>
      <c r="G260" s="17">
        <v>108.55</v>
      </c>
      <c r="H260" s="18">
        <f t="shared" si="19"/>
        <v>28.95</v>
      </c>
      <c r="I260" s="18">
        <v>77.5</v>
      </c>
      <c r="J260" s="18"/>
      <c r="K260" s="18">
        <f t="shared" si="20"/>
        <v>46.5</v>
      </c>
      <c r="L260" s="19">
        <f t="shared" si="21"/>
        <v>75.45</v>
      </c>
      <c r="M260" s="20">
        <f t="shared" si="24"/>
        <v>24</v>
      </c>
      <c r="N260" s="21"/>
      <c r="O260" s="21"/>
    </row>
    <row r="261" spans="1:15" s="2" customFormat="1" ht="24.95" customHeight="1">
      <c r="A261" s="10">
        <v>257</v>
      </c>
      <c r="B261" s="12" t="s">
        <v>299</v>
      </c>
      <c r="C261" s="13" t="s">
        <v>242</v>
      </c>
      <c r="D261" s="14" t="s">
        <v>243</v>
      </c>
      <c r="E261" s="15" t="s">
        <v>275</v>
      </c>
      <c r="F261" s="16">
        <v>10629143503</v>
      </c>
      <c r="G261" s="17">
        <v>100.25</v>
      </c>
      <c r="H261" s="18">
        <f t="shared" si="19"/>
        <v>26.73</v>
      </c>
      <c r="I261" s="18">
        <v>81</v>
      </c>
      <c r="J261" s="18"/>
      <c r="K261" s="18">
        <f t="shared" si="20"/>
        <v>48.6</v>
      </c>
      <c r="L261" s="19">
        <f t="shared" si="21"/>
        <v>75.33</v>
      </c>
      <c r="M261" s="20">
        <f t="shared" si="24"/>
        <v>25</v>
      </c>
      <c r="N261" s="21"/>
      <c r="O261" s="21"/>
    </row>
    <row r="262" spans="1:15" s="2" customFormat="1" ht="24.95" customHeight="1">
      <c r="A262" s="10">
        <v>258</v>
      </c>
      <c r="B262" s="12" t="s">
        <v>300</v>
      </c>
      <c r="C262" s="13" t="s">
        <v>242</v>
      </c>
      <c r="D262" s="14" t="s">
        <v>243</v>
      </c>
      <c r="E262" s="15" t="s">
        <v>275</v>
      </c>
      <c r="F262" s="16">
        <v>10629122424</v>
      </c>
      <c r="G262" s="17">
        <v>101.8</v>
      </c>
      <c r="H262" s="18">
        <f t="shared" ref="H262:H325" si="25">ROUND((G262/150*100*0.4),2)</f>
        <v>27.15</v>
      </c>
      <c r="I262" s="18">
        <v>79.8</v>
      </c>
      <c r="J262" s="18"/>
      <c r="K262" s="18">
        <f t="shared" ref="K262:K325" si="26">ROUND((I262*0.6),2)</f>
        <v>47.88</v>
      </c>
      <c r="L262" s="19">
        <f t="shared" ref="L262:L325" si="27">H262+K262</f>
        <v>75.03</v>
      </c>
      <c r="M262" s="20">
        <f t="shared" si="24"/>
        <v>26</v>
      </c>
      <c r="N262" s="21"/>
      <c r="O262" s="21"/>
    </row>
    <row r="263" spans="1:15" s="2" customFormat="1" ht="24.95" customHeight="1">
      <c r="A263" s="10">
        <v>259</v>
      </c>
      <c r="B263" s="12" t="s">
        <v>301</v>
      </c>
      <c r="C263" s="13" t="s">
        <v>242</v>
      </c>
      <c r="D263" s="14" t="s">
        <v>243</v>
      </c>
      <c r="E263" s="15" t="s">
        <v>275</v>
      </c>
      <c r="F263" s="16">
        <v>10629120108</v>
      </c>
      <c r="G263" s="17">
        <v>99.9</v>
      </c>
      <c r="H263" s="18">
        <f t="shared" si="25"/>
        <v>26.64</v>
      </c>
      <c r="I263" s="18">
        <v>80</v>
      </c>
      <c r="J263" s="18"/>
      <c r="K263" s="18">
        <f t="shared" si="26"/>
        <v>48</v>
      </c>
      <c r="L263" s="19">
        <f t="shared" si="27"/>
        <v>74.64</v>
      </c>
      <c r="M263" s="20">
        <f t="shared" si="24"/>
        <v>27</v>
      </c>
      <c r="N263" s="21"/>
      <c r="O263" s="21"/>
    </row>
    <row r="264" spans="1:15" s="2" customFormat="1" ht="24.95" customHeight="1">
      <c r="A264" s="10">
        <v>260</v>
      </c>
      <c r="B264" s="12" t="s">
        <v>302</v>
      </c>
      <c r="C264" s="13" t="s">
        <v>242</v>
      </c>
      <c r="D264" s="14" t="s">
        <v>243</v>
      </c>
      <c r="E264" s="15" t="s">
        <v>275</v>
      </c>
      <c r="F264" s="16">
        <v>10629084909</v>
      </c>
      <c r="G264" s="17">
        <v>99.1</v>
      </c>
      <c r="H264" s="18">
        <f t="shared" si="25"/>
        <v>26.43</v>
      </c>
      <c r="I264" s="18">
        <v>80.2</v>
      </c>
      <c r="J264" s="18"/>
      <c r="K264" s="18">
        <f t="shared" si="26"/>
        <v>48.12</v>
      </c>
      <c r="L264" s="19">
        <f t="shared" si="27"/>
        <v>74.55</v>
      </c>
      <c r="M264" s="20">
        <f t="shared" si="24"/>
        <v>28</v>
      </c>
      <c r="N264" s="21"/>
      <c r="O264" s="21"/>
    </row>
    <row r="265" spans="1:15" s="2" customFormat="1" ht="24.95" customHeight="1">
      <c r="A265" s="10">
        <v>261</v>
      </c>
      <c r="B265" s="12" t="s">
        <v>303</v>
      </c>
      <c r="C265" s="13" t="s">
        <v>242</v>
      </c>
      <c r="D265" s="14" t="s">
        <v>243</v>
      </c>
      <c r="E265" s="15" t="s">
        <v>275</v>
      </c>
      <c r="F265" s="16">
        <v>10629087332</v>
      </c>
      <c r="G265" s="17">
        <v>99.3</v>
      </c>
      <c r="H265" s="18">
        <f t="shared" si="25"/>
        <v>26.48</v>
      </c>
      <c r="I265" s="18">
        <v>78.3</v>
      </c>
      <c r="J265" s="18"/>
      <c r="K265" s="18">
        <f t="shared" si="26"/>
        <v>46.98</v>
      </c>
      <c r="L265" s="19">
        <f t="shared" si="27"/>
        <v>73.459999999999994</v>
      </c>
      <c r="M265" s="20">
        <f t="shared" si="24"/>
        <v>29</v>
      </c>
      <c r="N265" s="21"/>
      <c r="O265" s="21"/>
    </row>
    <row r="266" spans="1:15" s="2" customFormat="1" ht="24.95" customHeight="1">
      <c r="A266" s="10">
        <v>262</v>
      </c>
      <c r="B266" s="12" t="s">
        <v>304</v>
      </c>
      <c r="C266" s="13" t="s">
        <v>242</v>
      </c>
      <c r="D266" s="14" t="s">
        <v>243</v>
      </c>
      <c r="E266" s="15" t="s">
        <v>275</v>
      </c>
      <c r="F266" s="16">
        <v>10629083305</v>
      </c>
      <c r="G266" s="17">
        <v>99</v>
      </c>
      <c r="H266" s="18">
        <f t="shared" si="25"/>
        <v>26.4</v>
      </c>
      <c r="I266" s="18"/>
      <c r="J266" s="18"/>
      <c r="K266" s="18">
        <f t="shared" si="26"/>
        <v>0</v>
      </c>
      <c r="L266" s="19">
        <f t="shared" si="27"/>
        <v>26.4</v>
      </c>
      <c r="M266" s="20">
        <f t="shared" si="24"/>
        <v>30</v>
      </c>
      <c r="N266" s="21"/>
      <c r="O266" s="21" t="s">
        <v>72</v>
      </c>
    </row>
    <row r="267" spans="1:15" s="2" customFormat="1" ht="24.95" customHeight="1">
      <c r="A267" s="10">
        <v>263</v>
      </c>
      <c r="B267" s="12" t="s">
        <v>305</v>
      </c>
      <c r="C267" s="13" t="s">
        <v>242</v>
      </c>
      <c r="D267" s="14" t="s">
        <v>243</v>
      </c>
      <c r="E267" s="15" t="s">
        <v>306</v>
      </c>
      <c r="F267" s="16">
        <v>10628044008</v>
      </c>
      <c r="G267" s="17">
        <v>110.65</v>
      </c>
      <c r="H267" s="18">
        <f t="shared" si="25"/>
        <v>29.51</v>
      </c>
      <c r="I267" s="18">
        <v>86.4</v>
      </c>
      <c r="J267" s="18"/>
      <c r="K267" s="18">
        <f t="shared" si="26"/>
        <v>51.84</v>
      </c>
      <c r="L267" s="19">
        <f t="shared" si="27"/>
        <v>81.349999999999994</v>
      </c>
      <c r="M267" s="20">
        <f>RANK(L267,$L$267:$L$297,0)</f>
        <v>1</v>
      </c>
      <c r="N267" s="21" t="s">
        <v>20</v>
      </c>
      <c r="O267" s="21"/>
    </row>
    <row r="268" spans="1:15" s="2" customFormat="1" ht="24.95" customHeight="1">
      <c r="A268" s="10">
        <v>264</v>
      </c>
      <c r="B268" s="12" t="s">
        <v>307</v>
      </c>
      <c r="C268" s="13" t="s">
        <v>242</v>
      </c>
      <c r="D268" s="14" t="s">
        <v>243</v>
      </c>
      <c r="E268" s="15" t="s">
        <v>306</v>
      </c>
      <c r="F268" s="16">
        <v>10628010612</v>
      </c>
      <c r="G268" s="17">
        <v>107.05</v>
      </c>
      <c r="H268" s="18">
        <f t="shared" si="25"/>
        <v>28.55</v>
      </c>
      <c r="I268" s="18">
        <v>87.8</v>
      </c>
      <c r="J268" s="18"/>
      <c r="K268" s="18">
        <f t="shared" si="26"/>
        <v>52.68</v>
      </c>
      <c r="L268" s="19">
        <f t="shared" si="27"/>
        <v>81.23</v>
      </c>
      <c r="M268" s="20">
        <f t="shared" ref="M268:M297" si="28">RANK(L268,$L$267:$L$297,0)</f>
        <v>2</v>
      </c>
      <c r="N268" s="21" t="s">
        <v>20</v>
      </c>
      <c r="O268" s="21"/>
    </row>
    <row r="269" spans="1:15" s="2" customFormat="1" ht="24.95" customHeight="1">
      <c r="A269" s="10">
        <v>265</v>
      </c>
      <c r="B269" s="12" t="s">
        <v>308</v>
      </c>
      <c r="C269" s="13" t="s">
        <v>242</v>
      </c>
      <c r="D269" s="14" t="s">
        <v>243</v>
      </c>
      <c r="E269" s="15" t="s">
        <v>306</v>
      </c>
      <c r="F269" s="16">
        <v>10628043614</v>
      </c>
      <c r="G269" s="17">
        <v>103.8</v>
      </c>
      <c r="H269" s="18">
        <f t="shared" si="25"/>
        <v>27.68</v>
      </c>
      <c r="I269" s="18">
        <v>86.4</v>
      </c>
      <c r="J269" s="18"/>
      <c r="K269" s="18">
        <f t="shared" si="26"/>
        <v>51.84</v>
      </c>
      <c r="L269" s="19">
        <f t="shared" si="27"/>
        <v>79.52</v>
      </c>
      <c r="M269" s="20">
        <f t="shared" si="28"/>
        <v>3</v>
      </c>
      <c r="N269" s="21" t="s">
        <v>20</v>
      </c>
      <c r="O269" s="21"/>
    </row>
    <row r="270" spans="1:15" s="2" customFormat="1" ht="24.95" customHeight="1">
      <c r="A270" s="10">
        <v>266</v>
      </c>
      <c r="B270" s="12" t="s">
        <v>309</v>
      </c>
      <c r="C270" s="13" t="s">
        <v>242</v>
      </c>
      <c r="D270" s="14" t="s">
        <v>243</v>
      </c>
      <c r="E270" s="15" t="s">
        <v>306</v>
      </c>
      <c r="F270" s="16">
        <v>10628040724</v>
      </c>
      <c r="G270" s="17">
        <v>105.05</v>
      </c>
      <c r="H270" s="18">
        <f t="shared" si="25"/>
        <v>28.01</v>
      </c>
      <c r="I270" s="18">
        <v>85.8</v>
      </c>
      <c r="J270" s="18"/>
      <c r="K270" s="18">
        <f t="shared" si="26"/>
        <v>51.48</v>
      </c>
      <c r="L270" s="19">
        <f t="shared" si="27"/>
        <v>79.489999999999995</v>
      </c>
      <c r="M270" s="20">
        <f t="shared" si="28"/>
        <v>4</v>
      </c>
      <c r="N270" s="21" t="s">
        <v>20</v>
      </c>
      <c r="O270" s="21"/>
    </row>
    <row r="271" spans="1:15" s="2" customFormat="1" ht="24.95" customHeight="1">
      <c r="A271" s="10">
        <v>267</v>
      </c>
      <c r="B271" s="12" t="s">
        <v>310</v>
      </c>
      <c r="C271" s="13" t="s">
        <v>242</v>
      </c>
      <c r="D271" s="14" t="s">
        <v>243</v>
      </c>
      <c r="E271" s="15" t="s">
        <v>306</v>
      </c>
      <c r="F271" s="16">
        <v>10628035404</v>
      </c>
      <c r="G271" s="17">
        <v>103.45</v>
      </c>
      <c r="H271" s="18">
        <f t="shared" si="25"/>
        <v>27.59</v>
      </c>
      <c r="I271" s="18">
        <v>86</v>
      </c>
      <c r="J271" s="18"/>
      <c r="K271" s="18">
        <f t="shared" si="26"/>
        <v>51.6</v>
      </c>
      <c r="L271" s="19">
        <f t="shared" si="27"/>
        <v>79.19</v>
      </c>
      <c r="M271" s="20">
        <f t="shared" si="28"/>
        <v>5</v>
      </c>
      <c r="N271" s="21" t="s">
        <v>20</v>
      </c>
      <c r="O271" s="21"/>
    </row>
    <row r="272" spans="1:15" s="2" customFormat="1" ht="24.95" customHeight="1">
      <c r="A272" s="10">
        <v>268</v>
      </c>
      <c r="B272" s="12" t="s">
        <v>311</v>
      </c>
      <c r="C272" s="13" t="s">
        <v>242</v>
      </c>
      <c r="D272" s="14" t="s">
        <v>243</v>
      </c>
      <c r="E272" s="15" t="s">
        <v>306</v>
      </c>
      <c r="F272" s="16">
        <v>10628031423</v>
      </c>
      <c r="G272" s="17">
        <v>106.9</v>
      </c>
      <c r="H272" s="18">
        <f t="shared" si="25"/>
        <v>28.51</v>
      </c>
      <c r="I272" s="18">
        <v>83.6</v>
      </c>
      <c r="J272" s="18"/>
      <c r="K272" s="18">
        <f t="shared" si="26"/>
        <v>50.16</v>
      </c>
      <c r="L272" s="19">
        <f t="shared" si="27"/>
        <v>78.67</v>
      </c>
      <c r="M272" s="20">
        <f t="shared" si="28"/>
        <v>6</v>
      </c>
      <c r="N272" s="21" t="s">
        <v>20</v>
      </c>
      <c r="O272" s="21"/>
    </row>
    <row r="273" spans="1:15" s="2" customFormat="1" ht="24.95" customHeight="1">
      <c r="A273" s="10">
        <v>269</v>
      </c>
      <c r="B273" s="12" t="s">
        <v>312</v>
      </c>
      <c r="C273" s="13" t="s">
        <v>242</v>
      </c>
      <c r="D273" s="14" t="s">
        <v>243</v>
      </c>
      <c r="E273" s="15" t="s">
        <v>306</v>
      </c>
      <c r="F273" s="16">
        <v>10628040730</v>
      </c>
      <c r="G273" s="17">
        <v>103.6</v>
      </c>
      <c r="H273" s="18">
        <f t="shared" si="25"/>
        <v>27.63</v>
      </c>
      <c r="I273" s="18">
        <v>84.8</v>
      </c>
      <c r="J273" s="18"/>
      <c r="K273" s="18">
        <f t="shared" si="26"/>
        <v>50.88</v>
      </c>
      <c r="L273" s="19">
        <f t="shared" si="27"/>
        <v>78.510000000000005</v>
      </c>
      <c r="M273" s="20">
        <f t="shared" si="28"/>
        <v>7</v>
      </c>
      <c r="N273" s="21" t="s">
        <v>20</v>
      </c>
      <c r="O273" s="21"/>
    </row>
    <row r="274" spans="1:15" s="2" customFormat="1" ht="24.95" customHeight="1">
      <c r="A274" s="10">
        <v>270</v>
      </c>
      <c r="B274" s="12" t="s">
        <v>313</v>
      </c>
      <c r="C274" s="13" t="s">
        <v>242</v>
      </c>
      <c r="D274" s="14" t="s">
        <v>243</v>
      </c>
      <c r="E274" s="15" t="s">
        <v>306</v>
      </c>
      <c r="F274" s="16">
        <v>10628073930</v>
      </c>
      <c r="G274" s="17">
        <v>107.35</v>
      </c>
      <c r="H274" s="18">
        <f t="shared" si="25"/>
        <v>28.63</v>
      </c>
      <c r="I274" s="18">
        <v>83</v>
      </c>
      <c r="J274" s="18"/>
      <c r="K274" s="18">
        <f t="shared" si="26"/>
        <v>49.8</v>
      </c>
      <c r="L274" s="19">
        <f t="shared" si="27"/>
        <v>78.430000000000007</v>
      </c>
      <c r="M274" s="20">
        <f t="shared" si="28"/>
        <v>8</v>
      </c>
      <c r="N274" s="21" t="s">
        <v>20</v>
      </c>
      <c r="O274" s="21"/>
    </row>
    <row r="275" spans="1:15" s="2" customFormat="1" ht="24.95" customHeight="1">
      <c r="A275" s="10">
        <v>271</v>
      </c>
      <c r="B275" s="12" t="s">
        <v>314</v>
      </c>
      <c r="C275" s="13" t="s">
        <v>242</v>
      </c>
      <c r="D275" s="14" t="s">
        <v>243</v>
      </c>
      <c r="E275" s="15" t="s">
        <v>306</v>
      </c>
      <c r="F275" s="16">
        <v>10628041727</v>
      </c>
      <c r="G275" s="17">
        <v>104.4</v>
      </c>
      <c r="H275" s="18">
        <f t="shared" si="25"/>
        <v>27.84</v>
      </c>
      <c r="I275" s="18">
        <v>84</v>
      </c>
      <c r="J275" s="18"/>
      <c r="K275" s="18">
        <f t="shared" si="26"/>
        <v>50.4</v>
      </c>
      <c r="L275" s="19">
        <f t="shared" si="27"/>
        <v>78.239999999999995</v>
      </c>
      <c r="M275" s="20">
        <f t="shared" si="28"/>
        <v>9</v>
      </c>
      <c r="N275" s="21" t="s">
        <v>20</v>
      </c>
      <c r="O275" s="21"/>
    </row>
    <row r="276" spans="1:15" s="2" customFormat="1" ht="24.95" customHeight="1">
      <c r="A276" s="10">
        <v>272</v>
      </c>
      <c r="B276" s="12" t="s">
        <v>315</v>
      </c>
      <c r="C276" s="13" t="s">
        <v>242</v>
      </c>
      <c r="D276" s="14" t="s">
        <v>243</v>
      </c>
      <c r="E276" s="15" t="s">
        <v>306</v>
      </c>
      <c r="F276" s="16">
        <v>10628032417</v>
      </c>
      <c r="G276" s="17">
        <v>107.05</v>
      </c>
      <c r="H276" s="18">
        <f t="shared" si="25"/>
        <v>28.55</v>
      </c>
      <c r="I276" s="18">
        <v>82.8</v>
      </c>
      <c r="J276" s="18"/>
      <c r="K276" s="18">
        <f t="shared" si="26"/>
        <v>49.68</v>
      </c>
      <c r="L276" s="19">
        <f t="shared" si="27"/>
        <v>78.23</v>
      </c>
      <c r="M276" s="20">
        <f t="shared" si="28"/>
        <v>10</v>
      </c>
      <c r="N276" s="21" t="s">
        <v>20</v>
      </c>
      <c r="O276" s="21"/>
    </row>
    <row r="277" spans="1:15" s="2" customFormat="1" ht="24.95" customHeight="1">
      <c r="A277" s="10">
        <v>273</v>
      </c>
      <c r="B277" s="12" t="s">
        <v>316</v>
      </c>
      <c r="C277" s="13" t="s">
        <v>242</v>
      </c>
      <c r="D277" s="14" t="s">
        <v>243</v>
      </c>
      <c r="E277" s="15" t="s">
        <v>306</v>
      </c>
      <c r="F277" s="16">
        <v>10628021916</v>
      </c>
      <c r="G277" s="17">
        <v>104.9</v>
      </c>
      <c r="H277" s="18">
        <f t="shared" si="25"/>
        <v>27.97</v>
      </c>
      <c r="I277" s="18">
        <v>83.4</v>
      </c>
      <c r="J277" s="18"/>
      <c r="K277" s="18">
        <f t="shared" si="26"/>
        <v>50.04</v>
      </c>
      <c r="L277" s="19">
        <f t="shared" si="27"/>
        <v>78.010000000000005</v>
      </c>
      <c r="M277" s="20">
        <f t="shared" si="28"/>
        <v>11</v>
      </c>
      <c r="N277" s="21"/>
      <c r="O277" s="21"/>
    </row>
    <row r="278" spans="1:15" s="2" customFormat="1" ht="24.95" customHeight="1">
      <c r="A278" s="10">
        <v>274</v>
      </c>
      <c r="B278" s="12" t="s">
        <v>317</v>
      </c>
      <c r="C278" s="13" t="s">
        <v>242</v>
      </c>
      <c r="D278" s="14" t="s">
        <v>243</v>
      </c>
      <c r="E278" s="15" t="s">
        <v>306</v>
      </c>
      <c r="F278" s="16">
        <v>10628011218</v>
      </c>
      <c r="G278" s="17">
        <v>104.55</v>
      </c>
      <c r="H278" s="18">
        <f t="shared" si="25"/>
        <v>27.88</v>
      </c>
      <c r="I278" s="18">
        <v>83.4</v>
      </c>
      <c r="J278" s="18"/>
      <c r="K278" s="18">
        <f t="shared" si="26"/>
        <v>50.04</v>
      </c>
      <c r="L278" s="19">
        <f t="shared" si="27"/>
        <v>77.92</v>
      </c>
      <c r="M278" s="20">
        <f t="shared" si="28"/>
        <v>12</v>
      </c>
      <c r="N278" s="21"/>
      <c r="O278" s="21"/>
    </row>
    <row r="279" spans="1:15" s="2" customFormat="1" ht="24.95" customHeight="1">
      <c r="A279" s="10">
        <v>275</v>
      </c>
      <c r="B279" s="12" t="s">
        <v>318</v>
      </c>
      <c r="C279" s="13" t="s">
        <v>242</v>
      </c>
      <c r="D279" s="14" t="s">
        <v>243</v>
      </c>
      <c r="E279" s="15" t="s">
        <v>306</v>
      </c>
      <c r="F279" s="16">
        <v>10628042627</v>
      </c>
      <c r="G279" s="17">
        <v>107.35</v>
      </c>
      <c r="H279" s="18">
        <f t="shared" si="25"/>
        <v>28.63</v>
      </c>
      <c r="I279" s="18">
        <v>81.599999999999994</v>
      </c>
      <c r="J279" s="18"/>
      <c r="K279" s="18">
        <f t="shared" si="26"/>
        <v>48.96</v>
      </c>
      <c r="L279" s="19">
        <f t="shared" si="27"/>
        <v>77.59</v>
      </c>
      <c r="M279" s="20">
        <f t="shared" si="28"/>
        <v>13</v>
      </c>
      <c r="N279" s="21"/>
      <c r="O279" s="21"/>
    </row>
    <row r="280" spans="1:15" s="2" customFormat="1" ht="24.95" customHeight="1">
      <c r="A280" s="10">
        <v>276</v>
      </c>
      <c r="B280" s="12" t="s">
        <v>319</v>
      </c>
      <c r="C280" s="13" t="s">
        <v>242</v>
      </c>
      <c r="D280" s="14" t="s">
        <v>243</v>
      </c>
      <c r="E280" s="15" t="s">
        <v>306</v>
      </c>
      <c r="F280" s="16">
        <v>10628033010</v>
      </c>
      <c r="G280" s="17">
        <v>101.5</v>
      </c>
      <c r="H280" s="18">
        <f t="shared" si="25"/>
        <v>27.07</v>
      </c>
      <c r="I280" s="18">
        <v>84.2</v>
      </c>
      <c r="J280" s="18"/>
      <c r="K280" s="18">
        <f t="shared" si="26"/>
        <v>50.52</v>
      </c>
      <c r="L280" s="19">
        <f t="shared" si="27"/>
        <v>77.59</v>
      </c>
      <c r="M280" s="20">
        <f t="shared" si="28"/>
        <v>13</v>
      </c>
      <c r="N280" s="21"/>
      <c r="O280" s="21"/>
    </row>
    <row r="281" spans="1:15" s="2" customFormat="1" ht="24.95" customHeight="1">
      <c r="A281" s="10">
        <v>277</v>
      </c>
      <c r="B281" s="12" t="s">
        <v>320</v>
      </c>
      <c r="C281" s="13" t="s">
        <v>242</v>
      </c>
      <c r="D281" s="14" t="s">
        <v>243</v>
      </c>
      <c r="E281" s="15" t="s">
        <v>306</v>
      </c>
      <c r="F281" s="16">
        <v>10628022825</v>
      </c>
      <c r="G281" s="17">
        <v>105.3</v>
      </c>
      <c r="H281" s="18">
        <f t="shared" si="25"/>
        <v>28.08</v>
      </c>
      <c r="I281" s="18">
        <v>82.4</v>
      </c>
      <c r="J281" s="18"/>
      <c r="K281" s="18">
        <f t="shared" si="26"/>
        <v>49.44</v>
      </c>
      <c r="L281" s="19">
        <f t="shared" si="27"/>
        <v>77.52</v>
      </c>
      <c r="M281" s="20">
        <f t="shared" si="28"/>
        <v>15</v>
      </c>
      <c r="N281" s="21"/>
      <c r="O281" s="21"/>
    </row>
    <row r="282" spans="1:15" s="2" customFormat="1" ht="24.95" customHeight="1">
      <c r="A282" s="10">
        <v>278</v>
      </c>
      <c r="B282" s="12" t="s">
        <v>321</v>
      </c>
      <c r="C282" s="13" t="s">
        <v>242</v>
      </c>
      <c r="D282" s="14" t="s">
        <v>243</v>
      </c>
      <c r="E282" s="15" t="s">
        <v>306</v>
      </c>
      <c r="F282" s="16">
        <v>10628035412</v>
      </c>
      <c r="G282" s="17">
        <v>101.65</v>
      </c>
      <c r="H282" s="18">
        <f t="shared" si="25"/>
        <v>27.11</v>
      </c>
      <c r="I282" s="18">
        <v>83.8</v>
      </c>
      <c r="J282" s="18"/>
      <c r="K282" s="18">
        <f t="shared" si="26"/>
        <v>50.28</v>
      </c>
      <c r="L282" s="19">
        <f t="shared" si="27"/>
        <v>77.39</v>
      </c>
      <c r="M282" s="20">
        <f t="shared" si="28"/>
        <v>16</v>
      </c>
      <c r="N282" s="21"/>
      <c r="O282" s="21"/>
    </row>
    <row r="283" spans="1:15" s="2" customFormat="1" ht="24.95" customHeight="1">
      <c r="A283" s="10">
        <v>279</v>
      </c>
      <c r="B283" s="12" t="s">
        <v>322</v>
      </c>
      <c r="C283" s="13" t="s">
        <v>242</v>
      </c>
      <c r="D283" s="14" t="s">
        <v>243</v>
      </c>
      <c r="E283" s="15" t="s">
        <v>306</v>
      </c>
      <c r="F283" s="16">
        <v>10628035217</v>
      </c>
      <c r="G283" s="17">
        <v>105.45</v>
      </c>
      <c r="H283" s="18">
        <f t="shared" si="25"/>
        <v>28.12</v>
      </c>
      <c r="I283" s="18">
        <v>81.599999999999994</v>
      </c>
      <c r="J283" s="18"/>
      <c r="K283" s="18">
        <f t="shared" si="26"/>
        <v>48.96</v>
      </c>
      <c r="L283" s="19">
        <f t="shared" si="27"/>
        <v>77.08</v>
      </c>
      <c r="M283" s="20">
        <f t="shared" si="28"/>
        <v>17</v>
      </c>
      <c r="N283" s="21"/>
      <c r="O283" s="21"/>
    </row>
    <row r="284" spans="1:15" s="2" customFormat="1" ht="24.95" customHeight="1">
      <c r="A284" s="10">
        <v>280</v>
      </c>
      <c r="B284" s="12" t="s">
        <v>323</v>
      </c>
      <c r="C284" s="13" t="s">
        <v>242</v>
      </c>
      <c r="D284" s="14" t="s">
        <v>243</v>
      </c>
      <c r="E284" s="15" t="s">
        <v>306</v>
      </c>
      <c r="F284" s="16">
        <v>10628017510</v>
      </c>
      <c r="G284" s="17">
        <v>103.75</v>
      </c>
      <c r="H284" s="18">
        <f t="shared" si="25"/>
        <v>27.67</v>
      </c>
      <c r="I284" s="18">
        <v>81.400000000000006</v>
      </c>
      <c r="J284" s="18"/>
      <c r="K284" s="18">
        <f t="shared" si="26"/>
        <v>48.84</v>
      </c>
      <c r="L284" s="19">
        <f t="shared" si="27"/>
        <v>76.510000000000005</v>
      </c>
      <c r="M284" s="20">
        <f t="shared" si="28"/>
        <v>18</v>
      </c>
      <c r="N284" s="21"/>
      <c r="O284" s="21"/>
    </row>
    <row r="285" spans="1:15" s="2" customFormat="1" ht="24.95" customHeight="1">
      <c r="A285" s="10">
        <v>281</v>
      </c>
      <c r="B285" s="12" t="s">
        <v>324</v>
      </c>
      <c r="C285" s="13" t="s">
        <v>242</v>
      </c>
      <c r="D285" s="14" t="s">
        <v>243</v>
      </c>
      <c r="E285" s="15" t="s">
        <v>306</v>
      </c>
      <c r="F285" s="16">
        <v>10628043025</v>
      </c>
      <c r="G285" s="17">
        <v>101.7</v>
      </c>
      <c r="H285" s="18">
        <f t="shared" si="25"/>
        <v>27.12</v>
      </c>
      <c r="I285" s="18">
        <v>82.2</v>
      </c>
      <c r="J285" s="18"/>
      <c r="K285" s="18">
        <f t="shared" si="26"/>
        <v>49.32</v>
      </c>
      <c r="L285" s="19">
        <f t="shared" si="27"/>
        <v>76.44</v>
      </c>
      <c r="M285" s="20">
        <f t="shared" si="28"/>
        <v>19</v>
      </c>
      <c r="N285" s="21"/>
      <c r="O285" s="21"/>
    </row>
    <row r="286" spans="1:15" s="2" customFormat="1" ht="24.95" customHeight="1">
      <c r="A286" s="10">
        <v>282</v>
      </c>
      <c r="B286" s="12" t="s">
        <v>325</v>
      </c>
      <c r="C286" s="13" t="s">
        <v>242</v>
      </c>
      <c r="D286" s="14" t="s">
        <v>243</v>
      </c>
      <c r="E286" s="15" t="s">
        <v>306</v>
      </c>
      <c r="F286" s="16">
        <v>10628032820</v>
      </c>
      <c r="G286" s="17">
        <v>102.1</v>
      </c>
      <c r="H286" s="18">
        <f t="shared" si="25"/>
        <v>27.23</v>
      </c>
      <c r="I286" s="18">
        <v>82</v>
      </c>
      <c r="J286" s="18"/>
      <c r="K286" s="18">
        <f t="shared" si="26"/>
        <v>49.2</v>
      </c>
      <c r="L286" s="19">
        <f t="shared" si="27"/>
        <v>76.430000000000007</v>
      </c>
      <c r="M286" s="20">
        <f t="shared" si="28"/>
        <v>20</v>
      </c>
      <c r="N286" s="21"/>
      <c r="O286" s="21"/>
    </row>
    <row r="287" spans="1:15" s="2" customFormat="1" ht="24.95" customHeight="1">
      <c r="A287" s="10">
        <v>283</v>
      </c>
      <c r="B287" s="12" t="s">
        <v>326</v>
      </c>
      <c r="C287" s="13" t="s">
        <v>242</v>
      </c>
      <c r="D287" s="14" t="s">
        <v>243</v>
      </c>
      <c r="E287" s="15" t="s">
        <v>306</v>
      </c>
      <c r="F287" s="16">
        <v>10628071514</v>
      </c>
      <c r="G287" s="17">
        <v>103.35</v>
      </c>
      <c r="H287" s="18">
        <f t="shared" si="25"/>
        <v>27.56</v>
      </c>
      <c r="I287" s="18">
        <v>81.2</v>
      </c>
      <c r="J287" s="18"/>
      <c r="K287" s="18">
        <f t="shared" si="26"/>
        <v>48.72</v>
      </c>
      <c r="L287" s="19">
        <f t="shared" si="27"/>
        <v>76.28</v>
      </c>
      <c r="M287" s="20">
        <f t="shared" si="28"/>
        <v>21</v>
      </c>
      <c r="N287" s="21"/>
      <c r="O287" s="21"/>
    </row>
    <row r="288" spans="1:15" s="2" customFormat="1" ht="24.95" customHeight="1">
      <c r="A288" s="10">
        <v>284</v>
      </c>
      <c r="B288" s="12" t="s">
        <v>327</v>
      </c>
      <c r="C288" s="13" t="s">
        <v>242</v>
      </c>
      <c r="D288" s="14" t="s">
        <v>243</v>
      </c>
      <c r="E288" s="15" t="s">
        <v>306</v>
      </c>
      <c r="F288" s="16">
        <v>10628063208</v>
      </c>
      <c r="G288" s="17">
        <v>101.4</v>
      </c>
      <c r="H288" s="18">
        <f t="shared" si="25"/>
        <v>27.04</v>
      </c>
      <c r="I288" s="18">
        <v>81.400000000000006</v>
      </c>
      <c r="J288" s="18"/>
      <c r="K288" s="18">
        <f t="shared" si="26"/>
        <v>48.84</v>
      </c>
      <c r="L288" s="19">
        <f t="shared" si="27"/>
        <v>75.88</v>
      </c>
      <c r="M288" s="20">
        <f t="shared" si="28"/>
        <v>22</v>
      </c>
      <c r="N288" s="21"/>
      <c r="O288" s="21"/>
    </row>
    <row r="289" spans="1:15" s="2" customFormat="1" ht="24.95" customHeight="1">
      <c r="A289" s="10">
        <v>285</v>
      </c>
      <c r="B289" s="12" t="s">
        <v>328</v>
      </c>
      <c r="C289" s="13" t="s">
        <v>242</v>
      </c>
      <c r="D289" s="14" t="s">
        <v>243</v>
      </c>
      <c r="E289" s="15" t="s">
        <v>306</v>
      </c>
      <c r="F289" s="16">
        <v>10628060631</v>
      </c>
      <c r="G289" s="17">
        <v>102.75</v>
      </c>
      <c r="H289" s="18">
        <f t="shared" si="25"/>
        <v>27.4</v>
      </c>
      <c r="I289" s="18">
        <v>80.400000000000006</v>
      </c>
      <c r="J289" s="18"/>
      <c r="K289" s="18">
        <f t="shared" si="26"/>
        <v>48.24</v>
      </c>
      <c r="L289" s="19">
        <f t="shared" si="27"/>
        <v>75.64</v>
      </c>
      <c r="M289" s="20">
        <f t="shared" si="28"/>
        <v>23</v>
      </c>
      <c r="N289" s="21"/>
      <c r="O289" s="21"/>
    </row>
    <row r="290" spans="1:15" s="2" customFormat="1" ht="24.95" customHeight="1">
      <c r="A290" s="10">
        <v>286</v>
      </c>
      <c r="B290" s="12" t="s">
        <v>329</v>
      </c>
      <c r="C290" s="13" t="s">
        <v>242</v>
      </c>
      <c r="D290" s="14" t="s">
        <v>243</v>
      </c>
      <c r="E290" s="15" t="s">
        <v>306</v>
      </c>
      <c r="F290" s="16">
        <v>10628060206</v>
      </c>
      <c r="G290" s="17">
        <v>101.2</v>
      </c>
      <c r="H290" s="18">
        <f t="shared" si="25"/>
        <v>26.99</v>
      </c>
      <c r="I290" s="18">
        <v>80.8</v>
      </c>
      <c r="J290" s="18"/>
      <c r="K290" s="18">
        <f t="shared" si="26"/>
        <v>48.48</v>
      </c>
      <c r="L290" s="19">
        <f t="shared" si="27"/>
        <v>75.47</v>
      </c>
      <c r="M290" s="20">
        <f t="shared" si="28"/>
        <v>24</v>
      </c>
      <c r="N290" s="21"/>
      <c r="O290" s="21"/>
    </row>
    <row r="291" spans="1:15" s="2" customFormat="1" ht="24.95" customHeight="1">
      <c r="A291" s="10">
        <v>287</v>
      </c>
      <c r="B291" s="12" t="s">
        <v>330</v>
      </c>
      <c r="C291" s="13" t="s">
        <v>242</v>
      </c>
      <c r="D291" s="14" t="s">
        <v>243</v>
      </c>
      <c r="E291" s="15" t="s">
        <v>306</v>
      </c>
      <c r="F291" s="16">
        <v>10628043902</v>
      </c>
      <c r="G291" s="17">
        <v>102.2</v>
      </c>
      <c r="H291" s="18">
        <f t="shared" si="25"/>
        <v>27.25</v>
      </c>
      <c r="I291" s="18">
        <v>80.2</v>
      </c>
      <c r="J291" s="18"/>
      <c r="K291" s="18">
        <f t="shared" si="26"/>
        <v>48.12</v>
      </c>
      <c r="L291" s="19">
        <f t="shared" si="27"/>
        <v>75.37</v>
      </c>
      <c r="M291" s="20">
        <f t="shared" si="28"/>
        <v>25</v>
      </c>
      <c r="N291" s="21"/>
      <c r="O291" s="21"/>
    </row>
    <row r="292" spans="1:15" s="2" customFormat="1" ht="24.95" customHeight="1">
      <c r="A292" s="10">
        <v>288</v>
      </c>
      <c r="B292" s="12" t="s">
        <v>331</v>
      </c>
      <c r="C292" s="13" t="s">
        <v>242</v>
      </c>
      <c r="D292" s="14" t="s">
        <v>243</v>
      </c>
      <c r="E292" s="15" t="s">
        <v>306</v>
      </c>
      <c r="F292" s="16">
        <v>10628073719</v>
      </c>
      <c r="G292" s="17">
        <v>103.35</v>
      </c>
      <c r="H292" s="18">
        <f t="shared" si="25"/>
        <v>27.56</v>
      </c>
      <c r="I292" s="18">
        <v>78.8</v>
      </c>
      <c r="J292" s="18"/>
      <c r="K292" s="18">
        <f t="shared" si="26"/>
        <v>47.28</v>
      </c>
      <c r="L292" s="19">
        <f t="shared" si="27"/>
        <v>74.84</v>
      </c>
      <c r="M292" s="20">
        <f t="shared" si="28"/>
        <v>26</v>
      </c>
      <c r="N292" s="21"/>
      <c r="O292" s="21"/>
    </row>
    <row r="293" spans="1:15" s="2" customFormat="1" ht="24.95" customHeight="1">
      <c r="A293" s="10">
        <v>289</v>
      </c>
      <c r="B293" s="12" t="s">
        <v>332</v>
      </c>
      <c r="C293" s="13" t="s">
        <v>242</v>
      </c>
      <c r="D293" s="14" t="s">
        <v>243</v>
      </c>
      <c r="E293" s="15" t="s">
        <v>306</v>
      </c>
      <c r="F293" s="16">
        <v>10628021323</v>
      </c>
      <c r="G293" s="17">
        <v>101.2</v>
      </c>
      <c r="H293" s="18">
        <f t="shared" si="25"/>
        <v>26.99</v>
      </c>
      <c r="I293" s="18">
        <v>78.599999999999994</v>
      </c>
      <c r="J293" s="18"/>
      <c r="K293" s="18">
        <f t="shared" si="26"/>
        <v>47.16</v>
      </c>
      <c r="L293" s="19">
        <f t="shared" si="27"/>
        <v>74.150000000000006</v>
      </c>
      <c r="M293" s="20">
        <f t="shared" si="28"/>
        <v>27</v>
      </c>
      <c r="N293" s="21"/>
      <c r="O293" s="21"/>
    </row>
    <row r="294" spans="1:15" s="2" customFormat="1" ht="24.95" customHeight="1">
      <c r="A294" s="10">
        <v>290</v>
      </c>
      <c r="B294" s="12" t="s">
        <v>333</v>
      </c>
      <c r="C294" s="13" t="s">
        <v>242</v>
      </c>
      <c r="D294" s="14" t="s">
        <v>243</v>
      </c>
      <c r="E294" s="15" t="s">
        <v>306</v>
      </c>
      <c r="F294" s="16">
        <v>10628033607</v>
      </c>
      <c r="G294" s="17">
        <v>101.7</v>
      </c>
      <c r="H294" s="18">
        <f t="shared" si="25"/>
        <v>27.12</v>
      </c>
      <c r="I294" s="18">
        <v>78</v>
      </c>
      <c r="J294" s="18"/>
      <c r="K294" s="18">
        <f t="shared" si="26"/>
        <v>46.8</v>
      </c>
      <c r="L294" s="19">
        <f t="shared" si="27"/>
        <v>73.92</v>
      </c>
      <c r="M294" s="20">
        <f t="shared" si="28"/>
        <v>28</v>
      </c>
      <c r="N294" s="21"/>
      <c r="O294" s="21"/>
    </row>
    <row r="295" spans="1:15" s="2" customFormat="1" ht="24.95" customHeight="1">
      <c r="A295" s="10">
        <v>291</v>
      </c>
      <c r="B295" s="12" t="s">
        <v>334</v>
      </c>
      <c r="C295" s="13" t="s">
        <v>242</v>
      </c>
      <c r="D295" s="14" t="s">
        <v>243</v>
      </c>
      <c r="E295" s="15" t="s">
        <v>306</v>
      </c>
      <c r="F295" s="16">
        <v>10628042526</v>
      </c>
      <c r="G295" s="17">
        <v>106</v>
      </c>
      <c r="H295" s="18">
        <f t="shared" si="25"/>
        <v>28.27</v>
      </c>
      <c r="I295" s="18">
        <v>72.8</v>
      </c>
      <c r="J295" s="18"/>
      <c r="K295" s="18">
        <f t="shared" si="26"/>
        <v>43.68</v>
      </c>
      <c r="L295" s="19">
        <f t="shared" si="27"/>
        <v>71.95</v>
      </c>
      <c r="M295" s="20">
        <f t="shared" si="28"/>
        <v>29</v>
      </c>
      <c r="N295" s="21"/>
      <c r="O295" s="21"/>
    </row>
    <row r="296" spans="1:15" s="2" customFormat="1" ht="24.95" customHeight="1">
      <c r="A296" s="10">
        <v>292</v>
      </c>
      <c r="B296" s="12" t="s">
        <v>335</v>
      </c>
      <c r="C296" s="13" t="s">
        <v>242</v>
      </c>
      <c r="D296" s="14" t="s">
        <v>243</v>
      </c>
      <c r="E296" s="15" t="s">
        <v>306</v>
      </c>
      <c r="F296" s="16">
        <v>10628043730</v>
      </c>
      <c r="G296" s="17">
        <v>105.25</v>
      </c>
      <c r="H296" s="18">
        <f t="shared" si="25"/>
        <v>28.07</v>
      </c>
      <c r="I296" s="18">
        <v>71</v>
      </c>
      <c r="J296" s="18"/>
      <c r="K296" s="18">
        <f t="shared" si="26"/>
        <v>42.6</v>
      </c>
      <c r="L296" s="19">
        <f t="shared" si="27"/>
        <v>70.67</v>
      </c>
      <c r="M296" s="20">
        <f t="shared" si="28"/>
        <v>30</v>
      </c>
      <c r="N296" s="21"/>
      <c r="O296" s="21"/>
    </row>
    <row r="297" spans="1:15" s="2" customFormat="1" ht="24.95" customHeight="1">
      <c r="A297" s="10">
        <v>293</v>
      </c>
      <c r="B297" s="12" t="s">
        <v>336</v>
      </c>
      <c r="C297" s="13" t="s">
        <v>242</v>
      </c>
      <c r="D297" s="14" t="s">
        <v>243</v>
      </c>
      <c r="E297" s="15" t="s">
        <v>306</v>
      </c>
      <c r="F297" s="16">
        <v>10628040819</v>
      </c>
      <c r="G297" s="17">
        <v>105.45</v>
      </c>
      <c r="H297" s="18">
        <f t="shared" si="25"/>
        <v>28.12</v>
      </c>
      <c r="I297" s="18"/>
      <c r="J297" s="18"/>
      <c r="K297" s="18">
        <f t="shared" si="26"/>
        <v>0</v>
      </c>
      <c r="L297" s="19">
        <f t="shared" si="27"/>
        <v>28.12</v>
      </c>
      <c r="M297" s="20">
        <f t="shared" si="28"/>
        <v>31</v>
      </c>
      <c r="N297" s="21"/>
      <c r="O297" s="21" t="s">
        <v>72</v>
      </c>
    </row>
    <row r="298" spans="1:15" s="2" customFormat="1" ht="24.95" customHeight="1">
      <c r="A298" s="10">
        <v>294</v>
      </c>
      <c r="B298" s="12" t="s">
        <v>337</v>
      </c>
      <c r="C298" s="13" t="s">
        <v>242</v>
      </c>
      <c r="D298" s="14" t="s">
        <v>243</v>
      </c>
      <c r="E298" s="15" t="s">
        <v>338</v>
      </c>
      <c r="F298" s="16">
        <v>10628018221</v>
      </c>
      <c r="G298" s="17">
        <v>119.35</v>
      </c>
      <c r="H298" s="18">
        <f t="shared" si="25"/>
        <v>31.83</v>
      </c>
      <c r="I298" s="18">
        <v>82.6</v>
      </c>
      <c r="J298" s="18"/>
      <c r="K298" s="18">
        <f t="shared" si="26"/>
        <v>49.56</v>
      </c>
      <c r="L298" s="19">
        <f t="shared" si="27"/>
        <v>81.39</v>
      </c>
      <c r="M298" s="20">
        <f>RANK(L298,$L$298:$L$323,0)</f>
        <v>1</v>
      </c>
      <c r="N298" s="21" t="s">
        <v>20</v>
      </c>
      <c r="O298" s="29" t="s">
        <v>339</v>
      </c>
    </row>
    <row r="299" spans="1:15" s="2" customFormat="1" ht="24.95" customHeight="1">
      <c r="A299" s="10">
        <v>295</v>
      </c>
      <c r="B299" s="12" t="s">
        <v>340</v>
      </c>
      <c r="C299" s="13" t="s">
        <v>242</v>
      </c>
      <c r="D299" s="14" t="s">
        <v>243</v>
      </c>
      <c r="E299" s="15" t="s">
        <v>338</v>
      </c>
      <c r="F299" s="16">
        <v>10628041013</v>
      </c>
      <c r="G299" s="17">
        <v>106.05</v>
      </c>
      <c r="H299" s="18">
        <f t="shared" si="25"/>
        <v>28.28</v>
      </c>
      <c r="I299" s="18">
        <v>86.2</v>
      </c>
      <c r="J299" s="18"/>
      <c r="K299" s="18">
        <f t="shared" si="26"/>
        <v>51.72</v>
      </c>
      <c r="L299" s="19">
        <f t="shared" si="27"/>
        <v>80</v>
      </c>
      <c r="M299" s="20">
        <f t="shared" ref="M299:M323" si="29">RANK(L299,$L$298:$L$323,0)</f>
        <v>2</v>
      </c>
      <c r="N299" s="21" t="s">
        <v>20</v>
      </c>
      <c r="O299" s="30"/>
    </row>
    <row r="300" spans="1:15" s="2" customFormat="1" ht="24.95" customHeight="1">
      <c r="A300" s="10">
        <v>296</v>
      </c>
      <c r="B300" s="12" t="s">
        <v>341</v>
      </c>
      <c r="C300" s="13" t="s">
        <v>242</v>
      </c>
      <c r="D300" s="14" t="s">
        <v>243</v>
      </c>
      <c r="E300" s="15" t="s">
        <v>338</v>
      </c>
      <c r="F300" s="16">
        <v>10628010716</v>
      </c>
      <c r="G300" s="17">
        <v>102.95</v>
      </c>
      <c r="H300" s="18">
        <f t="shared" si="25"/>
        <v>27.45</v>
      </c>
      <c r="I300" s="18">
        <v>86.8</v>
      </c>
      <c r="J300" s="18"/>
      <c r="K300" s="18">
        <f t="shared" si="26"/>
        <v>52.08</v>
      </c>
      <c r="L300" s="19">
        <f t="shared" si="27"/>
        <v>79.53</v>
      </c>
      <c r="M300" s="20">
        <f t="shared" si="29"/>
        <v>3</v>
      </c>
      <c r="N300" s="21" t="s">
        <v>20</v>
      </c>
      <c r="O300" s="30"/>
    </row>
    <row r="301" spans="1:15" s="2" customFormat="1" ht="24.95" customHeight="1">
      <c r="A301" s="10">
        <v>297</v>
      </c>
      <c r="B301" s="12" t="s">
        <v>342</v>
      </c>
      <c r="C301" s="13" t="s">
        <v>242</v>
      </c>
      <c r="D301" s="14" t="s">
        <v>243</v>
      </c>
      <c r="E301" s="15" t="s">
        <v>338</v>
      </c>
      <c r="F301" s="16">
        <v>10628073604</v>
      </c>
      <c r="G301" s="17">
        <v>109.35</v>
      </c>
      <c r="H301" s="18">
        <f t="shared" si="25"/>
        <v>29.16</v>
      </c>
      <c r="I301" s="18">
        <v>83.8</v>
      </c>
      <c r="J301" s="18"/>
      <c r="K301" s="18">
        <f t="shared" si="26"/>
        <v>50.28</v>
      </c>
      <c r="L301" s="19">
        <f t="shared" si="27"/>
        <v>79.44</v>
      </c>
      <c r="M301" s="20">
        <f t="shared" si="29"/>
        <v>4</v>
      </c>
      <c r="N301" s="21" t="s">
        <v>20</v>
      </c>
      <c r="O301" s="30"/>
    </row>
    <row r="302" spans="1:15" s="2" customFormat="1" ht="24.95" customHeight="1">
      <c r="A302" s="10">
        <v>298</v>
      </c>
      <c r="B302" s="12" t="s">
        <v>343</v>
      </c>
      <c r="C302" s="13" t="s">
        <v>242</v>
      </c>
      <c r="D302" s="14" t="s">
        <v>243</v>
      </c>
      <c r="E302" s="15" t="s">
        <v>338</v>
      </c>
      <c r="F302" s="16">
        <v>10628030726</v>
      </c>
      <c r="G302" s="17">
        <v>104.95</v>
      </c>
      <c r="H302" s="18">
        <f t="shared" si="25"/>
        <v>27.99</v>
      </c>
      <c r="I302" s="18">
        <v>84.8</v>
      </c>
      <c r="J302" s="18"/>
      <c r="K302" s="18">
        <f t="shared" si="26"/>
        <v>50.88</v>
      </c>
      <c r="L302" s="19">
        <f t="shared" si="27"/>
        <v>78.87</v>
      </c>
      <c r="M302" s="20">
        <f t="shared" si="29"/>
        <v>5</v>
      </c>
      <c r="N302" s="21" t="s">
        <v>20</v>
      </c>
      <c r="O302" s="30"/>
    </row>
    <row r="303" spans="1:15" s="2" customFormat="1" ht="24.95" customHeight="1">
      <c r="A303" s="10">
        <v>299</v>
      </c>
      <c r="B303" s="12" t="s">
        <v>344</v>
      </c>
      <c r="C303" s="13" t="s">
        <v>242</v>
      </c>
      <c r="D303" s="14" t="s">
        <v>243</v>
      </c>
      <c r="E303" s="15" t="s">
        <v>338</v>
      </c>
      <c r="F303" s="16">
        <v>10628011119</v>
      </c>
      <c r="G303" s="17">
        <v>107.2</v>
      </c>
      <c r="H303" s="18">
        <f t="shared" si="25"/>
        <v>28.59</v>
      </c>
      <c r="I303" s="18">
        <v>83.4</v>
      </c>
      <c r="J303" s="18"/>
      <c r="K303" s="18">
        <f t="shared" si="26"/>
        <v>50.04</v>
      </c>
      <c r="L303" s="19">
        <f t="shared" si="27"/>
        <v>78.63</v>
      </c>
      <c r="M303" s="20">
        <f t="shared" si="29"/>
        <v>6</v>
      </c>
      <c r="N303" s="21" t="s">
        <v>20</v>
      </c>
      <c r="O303" s="30"/>
    </row>
    <row r="304" spans="1:15" s="2" customFormat="1" ht="24.95" customHeight="1">
      <c r="A304" s="10">
        <v>300</v>
      </c>
      <c r="B304" s="12" t="s">
        <v>345</v>
      </c>
      <c r="C304" s="13" t="s">
        <v>242</v>
      </c>
      <c r="D304" s="14" t="s">
        <v>243</v>
      </c>
      <c r="E304" s="15" t="s">
        <v>338</v>
      </c>
      <c r="F304" s="16">
        <v>10628030107</v>
      </c>
      <c r="G304" s="17">
        <v>110</v>
      </c>
      <c r="H304" s="18">
        <f t="shared" si="25"/>
        <v>29.33</v>
      </c>
      <c r="I304" s="18">
        <v>81.599999999999994</v>
      </c>
      <c r="J304" s="18"/>
      <c r="K304" s="18">
        <f t="shared" si="26"/>
        <v>48.96</v>
      </c>
      <c r="L304" s="19">
        <f t="shared" si="27"/>
        <v>78.290000000000006</v>
      </c>
      <c r="M304" s="20">
        <f t="shared" si="29"/>
        <v>7</v>
      </c>
      <c r="N304" s="21" t="s">
        <v>20</v>
      </c>
      <c r="O304" s="30"/>
    </row>
    <row r="305" spans="1:15" s="2" customFormat="1" ht="24.95" customHeight="1">
      <c r="A305" s="10">
        <v>301</v>
      </c>
      <c r="B305" s="12" t="s">
        <v>346</v>
      </c>
      <c r="C305" s="13" t="s">
        <v>242</v>
      </c>
      <c r="D305" s="14" t="s">
        <v>243</v>
      </c>
      <c r="E305" s="15" t="s">
        <v>338</v>
      </c>
      <c r="F305" s="16">
        <v>10628018707</v>
      </c>
      <c r="G305" s="17">
        <v>110.95</v>
      </c>
      <c r="H305" s="18">
        <f t="shared" si="25"/>
        <v>29.59</v>
      </c>
      <c r="I305" s="18">
        <v>81</v>
      </c>
      <c r="J305" s="18"/>
      <c r="K305" s="18">
        <f t="shared" si="26"/>
        <v>48.6</v>
      </c>
      <c r="L305" s="19">
        <f t="shared" si="27"/>
        <v>78.19</v>
      </c>
      <c r="M305" s="20">
        <f t="shared" si="29"/>
        <v>8</v>
      </c>
      <c r="N305" s="21" t="s">
        <v>20</v>
      </c>
      <c r="O305" s="31"/>
    </row>
    <row r="306" spans="1:15" s="2" customFormat="1" ht="24.95" customHeight="1">
      <c r="A306" s="10">
        <v>302</v>
      </c>
      <c r="B306" s="12" t="s">
        <v>347</v>
      </c>
      <c r="C306" s="13" t="s">
        <v>242</v>
      </c>
      <c r="D306" s="14" t="s">
        <v>243</v>
      </c>
      <c r="E306" s="15" t="s">
        <v>338</v>
      </c>
      <c r="F306" s="16">
        <v>10628035422</v>
      </c>
      <c r="G306" s="17">
        <v>107.45</v>
      </c>
      <c r="H306" s="18">
        <f t="shared" si="25"/>
        <v>28.65</v>
      </c>
      <c r="I306" s="18">
        <v>82.4</v>
      </c>
      <c r="J306" s="18"/>
      <c r="K306" s="18">
        <f t="shared" si="26"/>
        <v>49.44</v>
      </c>
      <c r="L306" s="19">
        <f t="shared" si="27"/>
        <v>78.09</v>
      </c>
      <c r="M306" s="20">
        <f t="shared" si="29"/>
        <v>9</v>
      </c>
      <c r="N306" s="21"/>
      <c r="O306" s="21"/>
    </row>
    <row r="307" spans="1:15" s="2" customFormat="1" ht="24.95" customHeight="1">
      <c r="A307" s="10">
        <v>303</v>
      </c>
      <c r="B307" s="12" t="s">
        <v>348</v>
      </c>
      <c r="C307" s="13" t="s">
        <v>242</v>
      </c>
      <c r="D307" s="14" t="s">
        <v>243</v>
      </c>
      <c r="E307" s="15" t="s">
        <v>338</v>
      </c>
      <c r="F307" s="16">
        <v>10628010811</v>
      </c>
      <c r="G307" s="17">
        <v>109.3</v>
      </c>
      <c r="H307" s="18">
        <f t="shared" si="25"/>
        <v>29.15</v>
      </c>
      <c r="I307" s="18">
        <v>80.400000000000006</v>
      </c>
      <c r="J307" s="18"/>
      <c r="K307" s="18">
        <f t="shared" si="26"/>
        <v>48.24</v>
      </c>
      <c r="L307" s="19">
        <f t="shared" si="27"/>
        <v>77.39</v>
      </c>
      <c r="M307" s="20">
        <f t="shared" si="29"/>
        <v>10</v>
      </c>
      <c r="N307" s="21"/>
      <c r="O307" s="21"/>
    </row>
    <row r="308" spans="1:15" s="2" customFormat="1" ht="24.95" customHeight="1">
      <c r="A308" s="10">
        <v>304</v>
      </c>
      <c r="B308" s="12" t="s">
        <v>349</v>
      </c>
      <c r="C308" s="13" t="s">
        <v>242</v>
      </c>
      <c r="D308" s="14" t="s">
        <v>243</v>
      </c>
      <c r="E308" s="15" t="s">
        <v>338</v>
      </c>
      <c r="F308" s="16">
        <v>10628061224</v>
      </c>
      <c r="G308" s="17">
        <v>104.85</v>
      </c>
      <c r="H308" s="18">
        <f t="shared" si="25"/>
        <v>27.96</v>
      </c>
      <c r="I308" s="18">
        <v>81.599999999999994</v>
      </c>
      <c r="J308" s="18"/>
      <c r="K308" s="18">
        <f t="shared" si="26"/>
        <v>48.96</v>
      </c>
      <c r="L308" s="19">
        <f t="shared" si="27"/>
        <v>76.92</v>
      </c>
      <c r="M308" s="20">
        <f t="shared" si="29"/>
        <v>11</v>
      </c>
      <c r="N308" s="21"/>
      <c r="O308" s="21"/>
    </row>
    <row r="309" spans="1:15" s="2" customFormat="1" ht="24.95" customHeight="1">
      <c r="A309" s="10">
        <v>305</v>
      </c>
      <c r="B309" s="12" t="s">
        <v>350</v>
      </c>
      <c r="C309" s="13" t="s">
        <v>242</v>
      </c>
      <c r="D309" s="14" t="s">
        <v>243</v>
      </c>
      <c r="E309" s="15" t="s">
        <v>338</v>
      </c>
      <c r="F309" s="16">
        <v>10628061731</v>
      </c>
      <c r="G309" s="17">
        <v>113.05</v>
      </c>
      <c r="H309" s="18">
        <f t="shared" si="25"/>
        <v>30.15</v>
      </c>
      <c r="I309" s="18">
        <v>77.400000000000006</v>
      </c>
      <c r="J309" s="18"/>
      <c r="K309" s="18">
        <f t="shared" si="26"/>
        <v>46.44</v>
      </c>
      <c r="L309" s="19">
        <f t="shared" si="27"/>
        <v>76.59</v>
      </c>
      <c r="M309" s="20">
        <f t="shared" si="29"/>
        <v>12</v>
      </c>
      <c r="N309" s="21"/>
      <c r="O309" s="21"/>
    </row>
    <row r="310" spans="1:15" s="2" customFormat="1" ht="24.95" customHeight="1">
      <c r="A310" s="10">
        <v>306</v>
      </c>
      <c r="B310" s="12" t="s">
        <v>351</v>
      </c>
      <c r="C310" s="13" t="s">
        <v>242</v>
      </c>
      <c r="D310" s="14" t="s">
        <v>243</v>
      </c>
      <c r="E310" s="15" t="s">
        <v>338</v>
      </c>
      <c r="F310" s="16">
        <v>10628034429</v>
      </c>
      <c r="G310" s="17">
        <v>108.55</v>
      </c>
      <c r="H310" s="18">
        <f t="shared" si="25"/>
        <v>28.95</v>
      </c>
      <c r="I310" s="18">
        <v>78.8</v>
      </c>
      <c r="J310" s="18"/>
      <c r="K310" s="18">
        <f t="shared" si="26"/>
        <v>47.28</v>
      </c>
      <c r="L310" s="19">
        <f t="shared" si="27"/>
        <v>76.23</v>
      </c>
      <c r="M310" s="20">
        <f t="shared" si="29"/>
        <v>13</v>
      </c>
      <c r="N310" s="21"/>
      <c r="O310" s="21"/>
    </row>
    <row r="311" spans="1:15" s="2" customFormat="1" ht="24.95" customHeight="1">
      <c r="A311" s="10">
        <v>307</v>
      </c>
      <c r="B311" s="12" t="s">
        <v>352</v>
      </c>
      <c r="C311" s="13" t="s">
        <v>242</v>
      </c>
      <c r="D311" s="14" t="s">
        <v>243</v>
      </c>
      <c r="E311" s="15" t="s">
        <v>338</v>
      </c>
      <c r="F311" s="16">
        <v>10628074507</v>
      </c>
      <c r="G311" s="17">
        <v>106.3</v>
      </c>
      <c r="H311" s="18">
        <f t="shared" si="25"/>
        <v>28.35</v>
      </c>
      <c r="I311" s="18">
        <v>79.8</v>
      </c>
      <c r="J311" s="18"/>
      <c r="K311" s="18">
        <f t="shared" si="26"/>
        <v>47.88</v>
      </c>
      <c r="L311" s="19">
        <f t="shared" si="27"/>
        <v>76.23</v>
      </c>
      <c r="M311" s="20">
        <f t="shared" si="29"/>
        <v>13</v>
      </c>
      <c r="N311" s="21"/>
      <c r="O311" s="21"/>
    </row>
    <row r="312" spans="1:15" s="2" customFormat="1" ht="24.95" customHeight="1">
      <c r="A312" s="10">
        <v>308</v>
      </c>
      <c r="B312" s="12" t="s">
        <v>353</v>
      </c>
      <c r="C312" s="13" t="s">
        <v>242</v>
      </c>
      <c r="D312" s="14" t="s">
        <v>243</v>
      </c>
      <c r="E312" s="15" t="s">
        <v>338</v>
      </c>
      <c r="F312" s="16">
        <v>10628062625</v>
      </c>
      <c r="G312" s="17">
        <v>103.65</v>
      </c>
      <c r="H312" s="18">
        <f t="shared" si="25"/>
        <v>27.64</v>
      </c>
      <c r="I312" s="18">
        <v>80.8</v>
      </c>
      <c r="J312" s="18"/>
      <c r="K312" s="18">
        <f t="shared" si="26"/>
        <v>48.48</v>
      </c>
      <c r="L312" s="19">
        <f t="shared" si="27"/>
        <v>76.12</v>
      </c>
      <c r="M312" s="20">
        <f t="shared" si="29"/>
        <v>15</v>
      </c>
      <c r="N312" s="21"/>
      <c r="O312" s="21"/>
    </row>
    <row r="313" spans="1:15" s="2" customFormat="1" ht="24.95" customHeight="1">
      <c r="A313" s="10">
        <v>309</v>
      </c>
      <c r="B313" s="12" t="s">
        <v>354</v>
      </c>
      <c r="C313" s="13" t="s">
        <v>242</v>
      </c>
      <c r="D313" s="14" t="s">
        <v>243</v>
      </c>
      <c r="E313" s="15" t="s">
        <v>338</v>
      </c>
      <c r="F313" s="16">
        <v>10628073916</v>
      </c>
      <c r="G313" s="17">
        <v>105.9</v>
      </c>
      <c r="H313" s="18">
        <f t="shared" si="25"/>
        <v>28.24</v>
      </c>
      <c r="I313" s="18">
        <v>79.599999999999994</v>
      </c>
      <c r="J313" s="18"/>
      <c r="K313" s="18">
        <f t="shared" si="26"/>
        <v>47.76</v>
      </c>
      <c r="L313" s="19">
        <f t="shared" si="27"/>
        <v>76</v>
      </c>
      <c r="M313" s="20">
        <f t="shared" si="29"/>
        <v>16</v>
      </c>
      <c r="N313" s="21"/>
      <c r="O313" s="21"/>
    </row>
    <row r="314" spans="1:15" s="2" customFormat="1" ht="24.95" customHeight="1">
      <c r="A314" s="10">
        <v>310</v>
      </c>
      <c r="B314" s="12" t="s">
        <v>355</v>
      </c>
      <c r="C314" s="13" t="s">
        <v>242</v>
      </c>
      <c r="D314" s="14" t="s">
        <v>243</v>
      </c>
      <c r="E314" s="15" t="s">
        <v>338</v>
      </c>
      <c r="F314" s="16">
        <v>10628020508</v>
      </c>
      <c r="G314" s="17">
        <v>103.9</v>
      </c>
      <c r="H314" s="18">
        <f t="shared" si="25"/>
        <v>27.71</v>
      </c>
      <c r="I314" s="18">
        <v>80</v>
      </c>
      <c r="J314" s="18"/>
      <c r="K314" s="18">
        <f t="shared" si="26"/>
        <v>48</v>
      </c>
      <c r="L314" s="19">
        <f t="shared" si="27"/>
        <v>75.709999999999994</v>
      </c>
      <c r="M314" s="20">
        <f t="shared" si="29"/>
        <v>17</v>
      </c>
      <c r="N314" s="21"/>
      <c r="O314" s="21"/>
    </row>
    <row r="315" spans="1:15" s="2" customFormat="1" ht="24.95" customHeight="1">
      <c r="A315" s="10">
        <v>311</v>
      </c>
      <c r="B315" s="12" t="s">
        <v>356</v>
      </c>
      <c r="C315" s="13" t="s">
        <v>242</v>
      </c>
      <c r="D315" s="14" t="s">
        <v>243</v>
      </c>
      <c r="E315" s="15" t="s">
        <v>338</v>
      </c>
      <c r="F315" s="16">
        <v>10628072502</v>
      </c>
      <c r="G315" s="17">
        <v>103.45</v>
      </c>
      <c r="H315" s="18">
        <f t="shared" si="25"/>
        <v>27.59</v>
      </c>
      <c r="I315" s="18">
        <v>79</v>
      </c>
      <c r="J315" s="18"/>
      <c r="K315" s="18">
        <f t="shared" si="26"/>
        <v>47.4</v>
      </c>
      <c r="L315" s="19">
        <f t="shared" si="27"/>
        <v>74.989999999999995</v>
      </c>
      <c r="M315" s="20">
        <f t="shared" si="29"/>
        <v>18</v>
      </c>
      <c r="N315" s="21"/>
      <c r="O315" s="21"/>
    </row>
    <row r="316" spans="1:15" s="2" customFormat="1" ht="24.95" customHeight="1">
      <c r="A316" s="10">
        <v>312</v>
      </c>
      <c r="B316" s="12" t="s">
        <v>357</v>
      </c>
      <c r="C316" s="13" t="s">
        <v>242</v>
      </c>
      <c r="D316" s="14" t="s">
        <v>243</v>
      </c>
      <c r="E316" s="15" t="s">
        <v>338</v>
      </c>
      <c r="F316" s="16">
        <v>10628033217</v>
      </c>
      <c r="G316" s="17">
        <v>105.2</v>
      </c>
      <c r="H316" s="18">
        <f t="shared" si="25"/>
        <v>28.05</v>
      </c>
      <c r="I316" s="18">
        <v>78.2</v>
      </c>
      <c r="J316" s="18"/>
      <c r="K316" s="18">
        <f t="shared" si="26"/>
        <v>46.92</v>
      </c>
      <c r="L316" s="19">
        <f t="shared" si="27"/>
        <v>74.97</v>
      </c>
      <c r="M316" s="20">
        <f t="shared" si="29"/>
        <v>19</v>
      </c>
      <c r="N316" s="21"/>
      <c r="O316" s="21"/>
    </row>
    <row r="317" spans="1:15" s="2" customFormat="1" ht="24.95" customHeight="1">
      <c r="A317" s="10">
        <v>313</v>
      </c>
      <c r="B317" s="12" t="s">
        <v>358</v>
      </c>
      <c r="C317" s="13" t="s">
        <v>242</v>
      </c>
      <c r="D317" s="14" t="s">
        <v>243</v>
      </c>
      <c r="E317" s="15" t="s">
        <v>338</v>
      </c>
      <c r="F317" s="16">
        <v>10628070728</v>
      </c>
      <c r="G317" s="17">
        <v>103.55</v>
      </c>
      <c r="H317" s="18">
        <f t="shared" si="25"/>
        <v>27.61</v>
      </c>
      <c r="I317" s="18">
        <v>78.2</v>
      </c>
      <c r="J317" s="18"/>
      <c r="K317" s="18">
        <f t="shared" si="26"/>
        <v>46.92</v>
      </c>
      <c r="L317" s="19">
        <f t="shared" si="27"/>
        <v>74.53</v>
      </c>
      <c r="M317" s="20">
        <f t="shared" si="29"/>
        <v>20</v>
      </c>
      <c r="N317" s="21"/>
      <c r="O317" s="21"/>
    </row>
    <row r="318" spans="1:15" s="2" customFormat="1" ht="24.95" customHeight="1">
      <c r="A318" s="10">
        <v>314</v>
      </c>
      <c r="B318" s="12" t="s">
        <v>359</v>
      </c>
      <c r="C318" s="13" t="s">
        <v>242</v>
      </c>
      <c r="D318" s="14" t="s">
        <v>243</v>
      </c>
      <c r="E318" s="15" t="s">
        <v>338</v>
      </c>
      <c r="F318" s="16">
        <v>10628040923</v>
      </c>
      <c r="G318" s="17">
        <v>103.6</v>
      </c>
      <c r="H318" s="18">
        <f t="shared" si="25"/>
        <v>27.63</v>
      </c>
      <c r="I318" s="18">
        <v>77.2</v>
      </c>
      <c r="J318" s="18"/>
      <c r="K318" s="18">
        <f t="shared" si="26"/>
        <v>46.32</v>
      </c>
      <c r="L318" s="19">
        <f t="shared" si="27"/>
        <v>73.95</v>
      </c>
      <c r="M318" s="20">
        <f t="shared" si="29"/>
        <v>21</v>
      </c>
      <c r="N318" s="21"/>
      <c r="O318" s="21"/>
    </row>
    <row r="319" spans="1:15" s="2" customFormat="1" ht="24.95" customHeight="1">
      <c r="A319" s="10">
        <v>315</v>
      </c>
      <c r="B319" s="12" t="s">
        <v>360</v>
      </c>
      <c r="C319" s="13" t="s">
        <v>242</v>
      </c>
      <c r="D319" s="14" t="s">
        <v>243</v>
      </c>
      <c r="E319" s="15" t="s">
        <v>338</v>
      </c>
      <c r="F319" s="16">
        <v>10628020129</v>
      </c>
      <c r="G319" s="17">
        <v>105.7</v>
      </c>
      <c r="H319" s="18">
        <f t="shared" si="25"/>
        <v>28.19</v>
      </c>
      <c r="I319" s="18">
        <v>75.599999999999994</v>
      </c>
      <c r="J319" s="18"/>
      <c r="K319" s="18">
        <f t="shared" si="26"/>
        <v>45.36</v>
      </c>
      <c r="L319" s="19">
        <f t="shared" si="27"/>
        <v>73.55</v>
      </c>
      <c r="M319" s="20">
        <f t="shared" si="29"/>
        <v>22</v>
      </c>
      <c r="N319" s="21"/>
      <c r="O319" s="21"/>
    </row>
    <row r="320" spans="1:15" s="2" customFormat="1" ht="24.95" customHeight="1">
      <c r="A320" s="10">
        <v>316</v>
      </c>
      <c r="B320" s="12" t="s">
        <v>361</v>
      </c>
      <c r="C320" s="13" t="s">
        <v>242</v>
      </c>
      <c r="D320" s="14" t="s">
        <v>243</v>
      </c>
      <c r="E320" s="15" t="s">
        <v>338</v>
      </c>
      <c r="F320" s="16">
        <v>10628074412</v>
      </c>
      <c r="G320" s="17">
        <v>111.75</v>
      </c>
      <c r="H320" s="18">
        <f t="shared" si="25"/>
        <v>29.8</v>
      </c>
      <c r="I320" s="18">
        <v>72.8</v>
      </c>
      <c r="J320" s="18"/>
      <c r="K320" s="18">
        <f t="shared" si="26"/>
        <v>43.68</v>
      </c>
      <c r="L320" s="19">
        <f t="shared" si="27"/>
        <v>73.48</v>
      </c>
      <c r="M320" s="20">
        <f t="shared" si="29"/>
        <v>23</v>
      </c>
      <c r="N320" s="21"/>
      <c r="O320" s="21"/>
    </row>
    <row r="321" spans="1:15" s="2" customFormat="1" ht="24.95" customHeight="1">
      <c r="A321" s="10">
        <v>317</v>
      </c>
      <c r="B321" s="12" t="s">
        <v>362</v>
      </c>
      <c r="C321" s="13" t="s">
        <v>242</v>
      </c>
      <c r="D321" s="14" t="s">
        <v>243</v>
      </c>
      <c r="E321" s="15" t="s">
        <v>338</v>
      </c>
      <c r="F321" s="16">
        <v>10628073812</v>
      </c>
      <c r="G321" s="17">
        <v>105.7</v>
      </c>
      <c r="H321" s="18">
        <f t="shared" si="25"/>
        <v>28.19</v>
      </c>
      <c r="I321" s="18">
        <v>75.2</v>
      </c>
      <c r="J321" s="18"/>
      <c r="K321" s="18">
        <f t="shared" si="26"/>
        <v>45.12</v>
      </c>
      <c r="L321" s="19">
        <f t="shared" si="27"/>
        <v>73.31</v>
      </c>
      <c r="M321" s="20">
        <f t="shared" si="29"/>
        <v>24</v>
      </c>
      <c r="N321" s="21"/>
      <c r="O321" s="21"/>
    </row>
    <row r="322" spans="1:15" s="2" customFormat="1" ht="24.95" customHeight="1">
      <c r="A322" s="10">
        <v>318</v>
      </c>
      <c r="B322" s="12" t="s">
        <v>363</v>
      </c>
      <c r="C322" s="13" t="s">
        <v>242</v>
      </c>
      <c r="D322" s="14" t="s">
        <v>243</v>
      </c>
      <c r="E322" s="15" t="s">
        <v>338</v>
      </c>
      <c r="F322" s="16">
        <v>10628070425</v>
      </c>
      <c r="G322" s="17">
        <v>106.25</v>
      </c>
      <c r="H322" s="18">
        <f t="shared" si="25"/>
        <v>28.33</v>
      </c>
      <c r="I322" s="18">
        <v>73.400000000000006</v>
      </c>
      <c r="J322" s="18"/>
      <c r="K322" s="18">
        <f t="shared" si="26"/>
        <v>44.04</v>
      </c>
      <c r="L322" s="19">
        <f t="shared" si="27"/>
        <v>72.37</v>
      </c>
      <c r="M322" s="20">
        <f t="shared" si="29"/>
        <v>25</v>
      </c>
      <c r="N322" s="21"/>
      <c r="O322" s="21"/>
    </row>
    <row r="323" spans="1:15" s="2" customFormat="1" ht="24.95" customHeight="1">
      <c r="A323" s="10">
        <v>319</v>
      </c>
      <c r="B323" s="12" t="s">
        <v>364</v>
      </c>
      <c r="C323" s="13" t="s">
        <v>242</v>
      </c>
      <c r="D323" s="14" t="s">
        <v>243</v>
      </c>
      <c r="E323" s="15" t="s">
        <v>338</v>
      </c>
      <c r="F323" s="16">
        <v>10628035722</v>
      </c>
      <c r="G323" s="17">
        <v>106.95</v>
      </c>
      <c r="H323" s="18">
        <f t="shared" si="25"/>
        <v>28.52</v>
      </c>
      <c r="I323" s="18"/>
      <c r="J323" s="18"/>
      <c r="K323" s="18">
        <f t="shared" si="26"/>
        <v>0</v>
      </c>
      <c r="L323" s="19">
        <f t="shared" si="27"/>
        <v>28.52</v>
      </c>
      <c r="M323" s="20">
        <f t="shared" si="29"/>
        <v>26</v>
      </c>
      <c r="N323" s="21"/>
      <c r="O323" s="21" t="s">
        <v>72</v>
      </c>
    </row>
    <row r="324" spans="1:15" s="2" customFormat="1" ht="24.95" customHeight="1">
      <c r="A324" s="10">
        <v>320</v>
      </c>
      <c r="B324" s="12" t="s">
        <v>365</v>
      </c>
      <c r="C324" s="13" t="s">
        <v>242</v>
      </c>
      <c r="D324" s="14" t="s">
        <v>243</v>
      </c>
      <c r="E324" s="15" t="s">
        <v>366</v>
      </c>
      <c r="F324" s="16">
        <v>10629080512</v>
      </c>
      <c r="G324" s="17">
        <v>106.25</v>
      </c>
      <c r="H324" s="18">
        <f t="shared" si="25"/>
        <v>28.33</v>
      </c>
      <c r="I324" s="18">
        <v>89.8</v>
      </c>
      <c r="J324" s="18"/>
      <c r="K324" s="18">
        <f t="shared" si="26"/>
        <v>53.88</v>
      </c>
      <c r="L324" s="19">
        <f t="shared" si="27"/>
        <v>82.21</v>
      </c>
      <c r="M324" s="20">
        <f>RANK(L324,$L$324:$L$353,0)</f>
        <v>1</v>
      </c>
      <c r="N324" s="21" t="s">
        <v>20</v>
      </c>
      <c r="O324" s="21"/>
    </row>
    <row r="325" spans="1:15" s="2" customFormat="1" ht="24.95" customHeight="1">
      <c r="A325" s="10">
        <v>321</v>
      </c>
      <c r="B325" s="12" t="s">
        <v>367</v>
      </c>
      <c r="C325" s="13" t="s">
        <v>242</v>
      </c>
      <c r="D325" s="14" t="s">
        <v>243</v>
      </c>
      <c r="E325" s="15" t="s">
        <v>366</v>
      </c>
      <c r="F325" s="16">
        <v>10629092819</v>
      </c>
      <c r="G325" s="17">
        <v>107.1</v>
      </c>
      <c r="H325" s="18">
        <f t="shared" si="25"/>
        <v>28.56</v>
      </c>
      <c r="I325" s="18">
        <v>87.8</v>
      </c>
      <c r="J325" s="18"/>
      <c r="K325" s="18">
        <f t="shared" si="26"/>
        <v>52.68</v>
      </c>
      <c r="L325" s="19">
        <f t="shared" si="27"/>
        <v>81.239999999999995</v>
      </c>
      <c r="M325" s="20">
        <f t="shared" ref="M325:M353" si="30">RANK(L325,$L$324:$L$353,0)</f>
        <v>2</v>
      </c>
      <c r="N325" s="21" t="s">
        <v>20</v>
      </c>
      <c r="O325" s="21"/>
    </row>
    <row r="326" spans="1:15" s="2" customFormat="1" ht="24.95" customHeight="1">
      <c r="A326" s="10">
        <v>322</v>
      </c>
      <c r="B326" s="12" t="s">
        <v>368</v>
      </c>
      <c r="C326" s="13" t="s">
        <v>242</v>
      </c>
      <c r="D326" s="14" t="s">
        <v>243</v>
      </c>
      <c r="E326" s="15" t="s">
        <v>366</v>
      </c>
      <c r="F326" s="16">
        <v>10629120813</v>
      </c>
      <c r="G326" s="17">
        <v>108.25</v>
      </c>
      <c r="H326" s="18">
        <f t="shared" ref="H326:H389" si="31">ROUND((G326/150*100*0.4),2)</f>
        <v>28.87</v>
      </c>
      <c r="I326" s="18">
        <v>87</v>
      </c>
      <c r="J326" s="18"/>
      <c r="K326" s="18">
        <f t="shared" ref="K326:K389" si="32">ROUND((I326*0.6),2)</f>
        <v>52.2</v>
      </c>
      <c r="L326" s="19">
        <f t="shared" ref="L326:L389" si="33">H326+K326</f>
        <v>81.069999999999993</v>
      </c>
      <c r="M326" s="20">
        <f t="shared" si="30"/>
        <v>3</v>
      </c>
      <c r="N326" s="21" t="s">
        <v>20</v>
      </c>
      <c r="O326" s="21"/>
    </row>
    <row r="327" spans="1:15" s="2" customFormat="1" ht="24.95" customHeight="1">
      <c r="A327" s="10">
        <v>323</v>
      </c>
      <c r="B327" s="12" t="s">
        <v>369</v>
      </c>
      <c r="C327" s="13" t="s">
        <v>242</v>
      </c>
      <c r="D327" s="14" t="s">
        <v>243</v>
      </c>
      <c r="E327" s="15" t="s">
        <v>366</v>
      </c>
      <c r="F327" s="16">
        <v>10629080714</v>
      </c>
      <c r="G327" s="17">
        <v>110.5</v>
      </c>
      <c r="H327" s="18">
        <f t="shared" si="31"/>
        <v>29.47</v>
      </c>
      <c r="I327" s="18">
        <v>83.6</v>
      </c>
      <c r="J327" s="18"/>
      <c r="K327" s="18">
        <f t="shared" si="32"/>
        <v>50.16</v>
      </c>
      <c r="L327" s="19">
        <f t="shared" si="33"/>
        <v>79.63</v>
      </c>
      <c r="M327" s="20">
        <f t="shared" si="30"/>
        <v>4</v>
      </c>
      <c r="N327" s="21" t="s">
        <v>20</v>
      </c>
      <c r="O327" s="21"/>
    </row>
    <row r="328" spans="1:15" s="2" customFormat="1" ht="24.95" customHeight="1">
      <c r="A328" s="10">
        <v>324</v>
      </c>
      <c r="B328" s="12" t="s">
        <v>370</v>
      </c>
      <c r="C328" s="13" t="s">
        <v>242</v>
      </c>
      <c r="D328" s="14" t="s">
        <v>243</v>
      </c>
      <c r="E328" s="15" t="s">
        <v>366</v>
      </c>
      <c r="F328" s="16">
        <v>10629087804</v>
      </c>
      <c r="G328" s="17">
        <v>107.25</v>
      </c>
      <c r="H328" s="18">
        <f t="shared" si="31"/>
        <v>28.6</v>
      </c>
      <c r="I328" s="18">
        <v>84.4</v>
      </c>
      <c r="J328" s="18"/>
      <c r="K328" s="18">
        <f t="shared" si="32"/>
        <v>50.64</v>
      </c>
      <c r="L328" s="19">
        <f t="shared" si="33"/>
        <v>79.239999999999995</v>
      </c>
      <c r="M328" s="20">
        <f t="shared" si="30"/>
        <v>5</v>
      </c>
      <c r="N328" s="21" t="s">
        <v>20</v>
      </c>
      <c r="O328" s="21"/>
    </row>
    <row r="329" spans="1:15" s="2" customFormat="1" ht="24.95" customHeight="1">
      <c r="A329" s="10">
        <v>325</v>
      </c>
      <c r="B329" s="12" t="s">
        <v>371</v>
      </c>
      <c r="C329" s="13" t="s">
        <v>242</v>
      </c>
      <c r="D329" s="14" t="s">
        <v>243</v>
      </c>
      <c r="E329" s="15" t="s">
        <v>366</v>
      </c>
      <c r="F329" s="16">
        <v>10629083802</v>
      </c>
      <c r="G329" s="17">
        <v>107.2</v>
      </c>
      <c r="H329" s="18">
        <f t="shared" si="31"/>
        <v>28.59</v>
      </c>
      <c r="I329" s="18">
        <v>84.4</v>
      </c>
      <c r="J329" s="18"/>
      <c r="K329" s="18">
        <f t="shared" si="32"/>
        <v>50.64</v>
      </c>
      <c r="L329" s="19">
        <f t="shared" si="33"/>
        <v>79.23</v>
      </c>
      <c r="M329" s="20">
        <f t="shared" si="30"/>
        <v>6</v>
      </c>
      <c r="N329" s="21" t="s">
        <v>20</v>
      </c>
      <c r="O329" s="21"/>
    </row>
    <row r="330" spans="1:15" s="2" customFormat="1" ht="24.95" customHeight="1">
      <c r="A330" s="10">
        <v>326</v>
      </c>
      <c r="B330" s="12" t="s">
        <v>372</v>
      </c>
      <c r="C330" s="13" t="s">
        <v>242</v>
      </c>
      <c r="D330" s="14" t="s">
        <v>243</v>
      </c>
      <c r="E330" s="15" t="s">
        <v>366</v>
      </c>
      <c r="F330" s="16">
        <v>10629144109</v>
      </c>
      <c r="G330" s="17">
        <v>102.2</v>
      </c>
      <c r="H330" s="18">
        <f t="shared" si="31"/>
        <v>27.25</v>
      </c>
      <c r="I330" s="18">
        <v>86.4</v>
      </c>
      <c r="J330" s="18"/>
      <c r="K330" s="18">
        <f t="shared" si="32"/>
        <v>51.84</v>
      </c>
      <c r="L330" s="19">
        <f t="shared" si="33"/>
        <v>79.09</v>
      </c>
      <c r="M330" s="20">
        <f t="shared" si="30"/>
        <v>7</v>
      </c>
      <c r="N330" s="21" t="s">
        <v>20</v>
      </c>
      <c r="O330" s="21"/>
    </row>
    <row r="331" spans="1:15" s="2" customFormat="1" ht="24.95" customHeight="1">
      <c r="A331" s="10">
        <v>327</v>
      </c>
      <c r="B331" s="12" t="s">
        <v>373</v>
      </c>
      <c r="C331" s="13" t="s">
        <v>242</v>
      </c>
      <c r="D331" s="14" t="s">
        <v>243</v>
      </c>
      <c r="E331" s="15" t="s">
        <v>366</v>
      </c>
      <c r="F331" s="16">
        <v>10629110913</v>
      </c>
      <c r="G331" s="17">
        <v>107.2</v>
      </c>
      <c r="H331" s="18">
        <f t="shared" si="31"/>
        <v>28.59</v>
      </c>
      <c r="I331" s="18">
        <v>82.2</v>
      </c>
      <c r="J331" s="18"/>
      <c r="K331" s="18">
        <f t="shared" si="32"/>
        <v>49.32</v>
      </c>
      <c r="L331" s="19">
        <f t="shared" si="33"/>
        <v>77.91</v>
      </c>
      <c r="M331" s="20">
        <f t="shared" si="30"/>
        <v>8</v>
      </c>
      <c r="N331" s="21" t="s">
        <v>20</v>
      </c>
      <c r="O331" s="21"/>
    </row>
    <row r="332" spans="1:15" s="2" customFormat="1" ht="24.95" customHeight="1">
      <c r="A332" s="10">
        <v>328</v>
      </c>
      <c r="B332" s="12" t="s">
        <v>374</v>
      </c>
      <c r="C332" s="13" t="s">
        <v>242</v>
      </c>
      <c r="D332" s="14" t="s">
        <v>243</v>
      </c>
      <c r="E332" s="15" t="s">
        <v>366</v>
      </c>
      <c r="F332" s="16">
        <v>10629122524</v>
      </c>
      <c r="G332" s="17">
        <v>106.35</v>
      </c>
      <c r="H332" s="18">
        <f t="shared" si="31"/>
        <v>28.36</v>
      </c>
      <c r="I332" s="18">
        <v>82.4</v>
      </c>
      <c r="J332" s="18"/>
      <c r="K332" s="18">
        <f t="shared" si="32"/>
        <v>49.44</v>
      </c>
      <c r="L332" s="19">
        <f t="shared" si="33"/>
        <v>77.8</v>
      </c>
      <c r="M332" s="20">
        <f t="shared" si="30"/>
        <v>9</v>
      </c>
      <c r="N332" s="21" t="s">
        <v>20</v>
      </c>
      <c r="O332" s="21"/>
    </row>
    <row r="333" spans="1:15" s="2" customFormat="1" ht="24.95" customHeight="1">
      <c r="A333" s="10">
        <v>329</v>
      </c>
      <c r="B333" s="12" t="s">
        <v>375</v>
      </c>
      <c r="C333" s="13" t="s">
        <v>242</v>
      </c>
      <c r="D333" s="14" t="s">
        <v>243</v>
      </c>
      <c r="E333" s="15" t="s">
        <v>366</v>
      </c>
      <c r="F333" s="16">
        <v>10629103430</v>
      </c>
      <c r="G333" s="17">
        <v>103.5</v>
      </c>
      <c r="H333" s="18">
        <f t="shared" si="31"/>
        <v>27.6</v>
      </c>
      <c r="I333" s="18">
        <v>82.8</v>
      </c>
      <c r="J333" s="18"/>
      <c r="K333" s="18">
        <f t="shared" si="32"/>
        <v>49.68</v>
      </c>
      <c r="L333" s="19">
        <f t="shared" si="33"/>
        <v>77.28</v>
      </c>
      <c r="M333" s="20">
        <f t="shared" si="30"/>
        <v>10</v>
      </c>
      <c r="N333" s="21" t="s">
        <v>20</v>
      </c>
      <c r="O333" s="21"/>
    </row>
    <row r="334" spans="1:15" s="2" customFormat="1" ht="24.95" customHeight="1">
      <c r="A334" s="10">
        <v>330</v>
      </c>
      <c r="B334" s="12" t="s">
        <v>376</v>
      </c>
      <c r="C334" s="13" t="s">
        <v>242</v>
      </c>
      <c r="D334" s="14" t="s">
        <v>243</v>
      </c>
      <c r="E334" s="15" t="s">
        <v>366</v>
      </c>
      <c r="F334" s="16">
        <v>10629133217</v>
      </c>
      <c r="G334" s="17">
        <v>104.55</v>
      </c>
      <c r="H334" s="18">
        <f t="shared" si="31"/>
        <v>27.88</v>
      </c>
      <c r="I334" s="18">
        <v>82.2</v>
      </c>
      <c r="J334" s="18"/>
      <c r="K334" s="18">
        <f t="shared" si="32"/>
        <v>49.32</v>
      </c>
      <c r="L334" s="19">
        <f t="shared" si="33"/>
        <v>77.2</v>
      </c>
      <c r="M334" s="20">
        <f t="shared" si="30"/>
        <v>11</v>
      </c>
      <c r="N334" s="21"/>
      <c r="O334" s="21"/>
    </row>
    <row r="335" spans="1:15" s="2" customFormat="1" ht="24.95" customHeight="1">
      <c r="A335" s="10">
        <v>331</v>
      </c>
      <c r="B335" s="12" t="s">
        <v>377</v>
      </c>
      <c r="C335" s="13" t="s">
        <v>242</v>
      </c>
      <c r="D335" s="14" t="s">
        <v>243</v>
      </c>
      <c r="E335" s="15" t="s">
        <v>366</v>
      </c>
      <c r="F335" s="16">
        <v>10629080908</v>
      </c>
      <c r="G335" s="17">
        <v>106.9</v>
      </c>
      <c r="H335" s="18">
        <f t="shared" si="31"/>
        <v>28.51</v>
      </c>
      <c r="I335" s="18">
        <v>81</v>
      </c>
      <c r="J335" s="18"/>
      <c r="K335" s="18">
        <f t="shared" si="32"/>
        <v>48.6</v>
      </c>
      <c r="L335" s="19">
        <f t="shared" si="33"/>
        <v>77.11</v>
      </c>
      <c r="M335" s="20">
        <f t="shared" si="30"/>
        <v>12</v>
      </c>
      <c r="N335" s="21"/>
      <c r="O335" s="21"/>
    </row>
    <row r="336" spans="1:15" s="2" customFormat="1" ht="24.95" customHeight="1">
      <c r="A336" s="10">
        <v>332</v>
      </c>
      <c r="B336" s="12" t="s">
        <v>378</v>
      </c>
      <c r="C336" s="13" t="s">
        <v>242</v>
      </c>
      <c r="D336" s="14" t="s">
        <v>243</v>
      </c>
      <c r="E336" s="15" t="s">
        <v>366</v>
      </c>
      <c r="F336" s="16">
        <v>10629110225</v>
      </c>
      <c r="G336" s="17">
        <v>106.25</v>
      </c>
      <c r="H336" s="18">
        <f t="shared" si="31"/>
        <v>28.33</v>
      </c>
      <c r="I336" s="18">
        <v>80.599999999999994</v>
      </c>
      <c r="J336" s="18"/>
      <c r="K336" s="18">
        <f t="shared" si="32"/>
        <v>48.36</v>
      </c>
      <c r="L336" s="19">
        <f t="shared" si="33"/>
        <v>76.69</v>
      </c>
      <c r="M336" s="20">
        <f t="shared" si="30"/>
        <v>13</v>
      </c>
      <c r="N336" s="21"/>
      <c r="O336" s="21"/>
    </row>
    <row r="337" spans="1:15" s="2" customFormat="1" ht="24.95" customHeight="1">
      <c r="A337" s="10">
        <v>333</v>
      </c>
      <c r="B337" s="12" t="s">
        <v>379</v>
      </c>
      <c r="C337" s="13" t="s">
        <v>242</v>
      </c>
      <c r="D337" s="14" t="s">
        <v>243</v>
      </c>
      <c r="E337" s="15" t="s">
        <v>366</v>
      </c>
      <c r="F337" s="16">
        <v>10629082920</v>
      </c>
      <c r="G337" s="17">
        <v>101.8</v>
      </c>
      <c r="H337" s="18">
        <f t="shared" si="31"/>
        <v>27.15</v>
      </c>
      <c r="I337" s="18">
        <v>82</v>
      </c>
      <c r="J337" s="18"/>
      <c r="K337" s="18">
        <f t="shared" si="32"/>
        <v>49.2</v>
      </c>
      <c r="L337" s="19">
        <f t="shared" si="33"/>
        <v>76.349999999999994</v>
      </c>
      <c r="M337" s="20">
        <f t="shared" si="30"/>
        <v>14</v>
      </c>
      <c r="N337" s="21"/>
      <c r="O337" s="21"/>
    </row>
    <row r="338" spans="1:15" s="2" customFormat="1" ht="24.95" customHeight="1">
      <c r="A338" s="10">
        <v>334</v>
      </c>
      <c r="B338" s="12" t="s">
        <v>380</v>
      </c>
      <c r="C338" s="13" t="s">
        <v>242</v>
      </c>
      <c r="D338" s="14" t="s">
        <v>243</v>
      </c>
      <c r="E338" s="15" t="s">
        <v>366</v>
      </c>
      <c r="F338" s="16">
        <v>10629132532</v>
      </c>
      <c r="G338" s="17">
        <v>110.3</v>
      </c>
      <c r="H338" s="18">
        <f t="shared" si="31"/>
        <v>29.41</v>
      </c>
      <c r="I338" s="18">
        <v>78.2</v>
      </c>
      <c r="J338" s="18"/>
      <c r="K338" s="18">
        <f t="shared" si="32"/>
        <v>46.92</v>
      </c>
      <c r="L338" s="19">
        <f t="shared" si="33"/>
        <v>76.33</v>
      </c>
      <c r="M338" s="20">
        <f t="shared" si="30"/>
        <v>15</v>
      </c>
      <c r="N338" s="21"/>
      <c r="O338" s="21"/>
    </row>
    <row r="339" spans="1:15" s="2" customFormat="1" ht="24.95" customHeight="1">
      <c r="A339" s="10">
        <v>335</v>
      </c>
      <c r="B339" s="12" t="s">
        <v>381</v>
      </c>
      <c r="C339" s="13" t="s">
        <v>242</v>
      </c>
      <c r="D339" s="14" t="s">
        <v>243</v>
      </c>
      <c r="E339" s="15" t="s">
        <v>366</v>
      </c>
      <c r="F339" s="16">
        <v>10629140620</v>
      </c>
      <c r="G339" s="17">
        <v>103.1</v>
      </c>
      <c r="H339" s="18">
        <f t="shared" si="31"/>
        <v>27.49</v>
      </c>
      <c r="I339" s="18">
        <v>80.599999999999994</v>
      </c>
      <c r="J339" s="18"/>
      <c r="K339" s="18">
        <f t="shared" si="32"/>
        <v>48.36</v>
      </c>
      <c r="L339" s="19">
        <f t="shared" si="33"/>
        <v>75.849999999999994</v>
      </c>
      <c r="M339" s="20">
        <f t="shared" si="30"/>
        <v>16</v>
      </c>
      <c r="N339" s="21"/>
      <c r="O339" s="21"/>
    </row>
    <row r="340" spans="1:15" s="2" customFormat="1" ht="24.95" customHeight="1">
      <c r="A340" s="10">
        <v>336</v>
      </c>
      <c r="B340" s="12" t="s">
        <v>382</v>
      </c>
      <c r="C340" s="13" t="s">
        <v>242</v>
      </c>
      <c r="D340" s="14" t="s">
        <v>243</v>
      </c>
      <c r="E340" s="15" t="s">
        <v>366</v>
      </c>
      <c r="F340" s="16">
        <v>10629083201</v>
      </c>
      <c r="G340" s="17">
        <v>101.85</v>
      </c>
      <c r="H340" s="18">
        <f t="shared" si="31"/>
        <v>27.16</v>
      </c>
      <c r="I340" s="18">
        <v>80</v>
      </c>
      <c r="J340" s="18"/>
      <c r="K340" s="18">
        <f t="shared" si="32"/>
        <v>48</v>
      </c>
      <c r="L340" s="19">
        <f t="shared" si="33"/>
        <v>75.16</v>
      </c>
      <c r="M340" s="20">
        <f t="shared" si="30"/>
        <v>17</v>
      </c>
      <c r="N340" s="21"/>
      <c r="O340" s="21"/>
    </row>
    <row r="341" spans="1:15" s="2" customFormat="1" ht="24.95" customHeight="1">
      <c r="A341" s="10">
        <v>337</v>
      </c>
      <c r="B341" s="12" t="s">
        <v>383</v>
      </c>
      <c r="C341" s="13" t="s">
        <v>242</v>
      </c>
      <c r="D341" s="14" t="s">
        <v>243</v>
      </c>
      <c r="E341" s="15" t="s">
        <v>366</v>
      </c>
      <c r="F341" s="16">
        <v>10629084509</v>
      </c>
      <c r="G341" s="17">
        <v>103</v>
      </c>
      <c r="H341" s="18">
        <f t="shared" si="31"/>
        <v>27.47</v>
      </c>
      <c r="I341" s="18">
        <v>79.400000000000006</v>
      </c>
      <c r="J341" s="18"/>
      <c r="K341" s="18">
        <f t="shared" si="32"/>
        <v>47.64</v>
      </c>
      <c r="L341" s="19">
        <f t="shared" si="33"/>
        <v>75.11</v>
      </c>
      <c r="M341" s="20">
        <f t="shared" si="30"/>
        <v>18</v>
      </c>
      <c r="N341" s="21"/>
      <c r="O341" s="21"/>
    </row>
    <row r="342" spans="1:15" s="2" customFormat="1" ht="24.95" customHeight="1">
      <c r="A342" s="10">
        <v>338</v>
      </c>
      <c r="B342" s="12" t="s">
        <v>384</v>
      </c>
      <c r="C342" s="13" t="s">
        <v>242</v>
      </c>
      <c r="D342" s="14" t="s">
        <v>243</v>
      </c>
      <c r="E342" s="15" t="s">
        <v>366</v>
      </c>
      <c r="F342" s="16">
        <v>10629144013</v>
      </c>
      <c r="G342" s="17">
        <v>108.8</v>
      </c>
      <c r="H342" s="18">
        <f t="shared" si="31"/>
        <v>29.01</v>
      </c>
      <c r="I342" s="18">
        <v>76.8</v>
      </c>
      <c r="J342" s="18"/>
      <c r="K342" s="18">
        <f t="shared" si="32"/>
        <v>46.08</v>
      </c>
      <c r="L342" s="19">
        <f t="shared" si="33"/>
        <v>75.09</v>
      </c>
      <c r="M342" s="20">
        <f t="shared" si="30"/>
        <v>19</v>
      </c>
      <c r="N342" s="21"/>
      <c r="O342" s="21"/>
    </row>
    <row r="343" spans="1:15" s="2" customFormat="1" ht="24.95" customHeight="1">
      <c r="A343" s="10">
        <v>339</v>
      </c>
      <c r="B343" s="12" t="s">
        <v>385</v>
      </c>
      <c r="C343" s="13" t="s">
        <v>242</v>
      </c>
      <c r="D343" s="14" t="s">
        <v>243</v>
      </c>
      <c r="E343" s="15" t="s">
        <v>366</v>
      </c>
      <c r="F343" s="16">
        <v>10629121023</v>
      </c>
      <c r="G343" s="17">
        <v>102.5</v>
      </c>
      <c r="H343" s="18">
        <f t="shared" si="31"/>
        <v>27.33</v>
      </c>
      <c r="I343" s="18">
        <v>79.599999999999994</v>
      </c>
      <c r="J343" s="18"/>
      <c r="K343" s="18">
        <f t="shared" si="32"/>
        <v>47.76</v>
      </c>
      <c r="L343" s="19">
        <f t="shared" si="33"/>
        <v>75.09</v>
      </c>
      <c r="M343" s="20">
        <f t="shared" si="30"/>
        <v>19</v>
      </c>
      <c r="N343" s="21"/>
      <c r="O343" s="21"/>
    </row>
    <row r="344" spans="1:15" s="2" customFormat="1" ht="24.95" customHeight="1">
      <c r="A344" s="10">
        <v>340</v>
      </c>
      <c r="B344" s="12" t="s">
        <v>386</v>
      </c>
      <c r="C344" s="13" t="s">
        <v>242</v>
      </c>
      <c r="D344" s="14" t="s">
        <v>243</v>
      </c>
      <c r="E344" s="15" t="s">
        <v>366</v>
      </c>
      <c r="F344" s="16">
        <v>10629113021</v>
      </c>
      <c r="G344" s="17">
        <v>102.85</v>
      </c>
      <c r="H344" s="18">
        <f t="shared" si="31"/>
        <v>27.43</v>
      </c>
      <c r="I344" s="18">
        <v>78.599999999999994</v>
      </c>
      <c r="J344" s="18"/>
      <c r="K344" s="18">
        <f t="shared" si="32"/>
        <v>47.16</v>
      </c>
      <c r="L344" s="19">
        <f t="shared" si="33"/>
        <v>74.59</v>
      </c>
      <c r="M344" s="20">
        <f t="shared" si="30"/>
        <v>21</v>
      </c>
      <c r="N344" s="21"/>
      <c r="O344" s="21"/>
    </row>
    <row r="345" spans="1:15" s="2" customFormat="1" ht="24.95" customHeight="1">
      <c r="A345" s="10">
        <v>341</v>
      </c>
      <c r="B345" s="12" t="s">
        <v>387</v>
      </c>
      <c r="C345" s="13" t="s">
        <v>242</v>
      </c>
      <c r="D345" s="14" t="s">
        <v>243</v>
      </c>
      <c r="E345" s="15" t="s">
        <v>366</v>
      </c>
      <c r="F345" s="16">
        <v>10629087626</v>
      </c>
      <c r="G345" s="17">
        <v>104.95</v>
      </c>
      <c r="H345" s="18">
        <f t="shared" si="31"/>
        <v>27.99</v>
      </c>
      <c r="I345" s="18">
        <v>77</v>
      </c>
      <c r="J345" s="18"/>
      <c r="K345" s="18">
        <f t="shared" si="32"/>
        <v>46.2</v>
      </c>
      <c r="L345" s="19">
        <f t="shared" si="33"/>
        <v>74.19</v>
      </c>
      <c r="M345" s="20">
        <f t="shared" si="30"/>
        <v>22</v>
      </c>
      <c r="N345" s="21"/>
      <c r="O345" s="21"/>
    </row>
    <row r="346" spans="1:15" s="2" customFormat="1" ht="24.95" customHeight="1">
      <c r="A346" s="10">
        <v>342</v>
      </c>
      <c r="B346" s="12" t="s">
        <v>388</v>
      </c>
      <c r="C346" s="13" t="s">
        <v>242</v>
      </c>
      <c r="D346" s="14" t="s">
        <v>243</v>
      </c>
      <c r="E346" s="15" t="s">
        <v>366</v>
      </c>
      <c r="F346" s="16">
        <v>10629131526</v>
      </c>
      <c r="G346" s="17">
        <v>102.45</v>
      </c>
      <c r="H346" s="18">
        <f t="shared" si="31"/>
        <v>27.32</v>
      </c>
      <c r="I346" s="18">
        <v>77</v>
      </c>
      <c r="J346" s="18"/>
      <c r="K346" s="18">
        <f t="shared" si="32"/>
        <v>46.2</v>
      </c>
      <c r="L346" s="19">
        <f t="shared" si="33"/>
        <v>73.52</v>
      </c>
      <c r="M346" s="20">
        <f t="shared" si="30"/>
        <v>23</v>
      </c>
      <c r="N346" s="21"/>
      <c r="O346" s="21"/>
    </row>
    <row r="347" spans="1:15" s="2" customFormat="1" ht="24.95" customHeight="1">
      <c r="A347" s="10">
        <v>343</v>
      </c>
      <c r="B347" s="12" t="s">
        <v>389</v>
      </c>
      <c r="C347" s="13" t="s">
        <v>242</v>
      </c>
      <c r="D347" s="14" t="s">
        <v>243</v>
      </c>
      <c r="E347" s="15" t="s">
        <v>366</v>
      </c>
      <c r="F347" s="16">
        <v>10629113206</v>
      </c>
      <c r="G347" s="17">
        <v>102</v>
      </c>
      <c r="H347" s="18">
        <f t="shared" si="31"/>
        <v>27.2</v>
      </c>
      <c r="I347" s="18">
        <v>76.599999999999994</v>
      </c>
      <c r="J347" s="18"/>
      <c r="K347" s="18">
        <f t="shared" si="32"/>
        <v>45.96</v>
      </c>
      <c r="L347" s="19">
        <f t="shared" si="33"/>
        <v>73.16</v>
      </c>
      <c r="M347" s="20">
        <f t="shared" si="30"/>
        <v>24</v>
      </c>
      <c r="N347" s="21"/>
      <c r="O347" s="21"/>
    </row>
    <row r="348" spans="1:15" s="2" customFormat="1" ht="24.95" customHeight="1">
      <c r="A348" s="10">
        <v>344</v>
      </c>
      <c r="B348" s="12" t="s">
        <v>390</v>
      </c>
      <c r="C348" s="13" t="s">
        <v>242</v>
      </c>
      <c r="D348" s="14" t="s">
        <v>243</v>
      </c>
      <c r="E348" s="15" t="s">
        <v>366</v>
      </c>
      <c r="F348" s="16">
        <v>10629087301</v>
      </c>
      <c r="G348" s="17">
        <v>106.15</v>
      </c>
      <c r="H348" s="18">
        <f t="shared" si="31"/>
        <v>28.31</v>
      </c>
      <c r="I348" s="18">
        <v>74</v>
      </c>
      <c r="J348" s="18"/>
      <c r="K348" s="18">
        <f t="shared" si="32"/>
        <v>44.4</v>
      </c>
      <c r="L348" s="19">
        <f t="shared" si="33"/>
        <v>72.709999999999994</v>
      </c>
      <c r="M348" s="20">
        <f t="shared" si="30"/>
        <v>25</v>
      </c>
      <c r="N348" s="21"/>
      <c r="O348" s="21"/>
    </row>
    <row r="349" spans="1:15" s="2" customFormat="1" ht="24.95" customHeight="1">
      <c r="A349" s="10">
        <v>345</v>
      </c>
      <c r="B349" s="12" t="s">
        <v>391</v>
      </c>
      <c r="C349" s="13" t="s">
        <v>242</v>
      </c>
      <c r="D349" s="14" t="s">
        <v>243</v>
      </c>
      <c r="E349" s="15" t="s">
        <v>366</v>
      </c>
      <c r="F349" s="16">
        <v>10629111713</v>
      </c>
      <c r="G349" s="17">
        <v>103.15</v>
      </c>
      <c r="H349" s="18">
        <f t="shared" si="31"/>
        <v>27.51</v>
      </c>
      <c r="I349" s="18">
        <v>72.599999999999994</v>
      </c>
      <c r="J349" s="18"/>
      <c r="K349" s="18">
        <f t="shared" si="32"/>
        <v>43.56</v>
      </c>
      <c r="L349" s="19">
        <f t="shared" si="33"/>
        <v>71.069999999999993</v>
      </c>
      <c r="M349" s="20">
        <f t="shared" si="30"/>
        <v>26</v>
      </c>
      <c r="N349" s="21"/>
      <c r="O349" s="21"/>
    </row>
    <row r="350" spans="1:15" s="2" customFormat="1" ht="24.95" customHeight="1">
      <c r="A350" s="10">
        <v>346</v>
      </c>
      <c r="B350" s="12" t="s">
        <v>392</v>
      </c>
      <c r="C350" s="13" t="s">
        <v>242</v>
      </c>
      <c r="D350" s="14" t="s">
        <v>243</v>
      </c>
      <c r="E350" s="15" t="s">
        <v>366</v>
      </c>
      <c r="F350" s="16">
        <v>10629106226</v>
      </c>
      <c r="G350" s="17">
        <v>102.35</v>
      </c>
      <c r="H350" s="18">
        <f t="shared" si="31"/>
        <v>27.29</v>
      </c>
      <c r="I350" s="18">
        <v>71</v>
      </c>
      <c r="J350" s="18"/>
      <c r="K350" s="18">
        <f t="shared" si="32"/>
        <v>42.6</v>
      </c>
      <c r="L350" s="19">
        <f t="shared" si="33"/>
        <v>69.89</v>
      </c>
      <c r="M350" s="20">
        <f t="shared" si="30"/>
        <v>27</v>
      </c>
      <c r="N350" s="21"/>
      <c r="O350" s="21"/>
    </row>
    <row r="351" spans="1:15" s="2" customFormat="1" ht="24.95" customHeight="1">
      <c r="A351" s="10">
        <v>347</v>
      </c>
      <c r="B351" s="12" t="s">
        <v>393</v>
      </c>
      <c r="C351" s="13" t="s">
        <v>242</v>
      </c>
      <c r="D351" s="14" t="s">
        <v>243</v>
      </c>
      <c r="E351" s="15" t="s">
        <v>366</v>
      </c>
      <c r="F351" s="16">
        <v>10629133208</v>
      </c>
      <c r="G351" s="17">
        <v>107</v>
      </c>
      <c r="H351" s="18">
        <f t="shared" si="31"/>
        <v>28.53</v>
      </c>
      <c r="I351" s="18"/>
      <c r="J351" s="18"/>
      <c r="K351" s="18">
        <f t="shared" si="32"/>
        <v>0</v>
      </c>
      <c r="L351" s="19">
        <f t="shared" si="33"/>
        <v>28.53</v>
      </c>
      <c r="M351" s="20">
        <f t="shared" si="30"/>
        <v>28</v>
      </c>
      <c r="N351" s="21"/>
      <c r="O351" s="21" t="s">
        <v>72</v>
      </c>
    </row>
    <row r="352" spans="1:15" s="2" customFormat="1" ht="24.95" customHeight="1">
      <c r="A352" s="10">
        <v>348</v>
      </c>
      <c r="B352" s="12" t="s">
        <v>394</v>
      </c>
      <c r="C352" s="13" t="s">
        <v>242</v>
      </c>
      <c r="D352" s="14" t="s">
        <v>243</v>
      </c>
      <c r="E352" s="15" t="s">
        <v>366</v>
      </c>
      <c r="F352" s="16">
        <v>10629084713</v>
      </c>
      <c r="G352" s="17">
        <v>106.4</v>
      </c>
      <c r="H352" s="18">
        <f t="shared" si="31"/>
        <v>28.37</v>
      </c>
      <c r="I352" s="18"/>
      <c r="J352" s="18"/>
      <c r="K352" s="18">
        <f t="shared" si="32"/>
        <v>0</v>
      </c>
      <c r="L352" s="19">
        <f t="shared" si="33"/>
        <v>28.37</v>
      </c>
      <c r="M352" s="20">
        <f t="shared" si="30"/>
        <v>29</v>
      </c>
      <c r="N352" s="21"/>
      <c r="O352" s="21" t="s">
        <v>72</v>
      </c>
    </row>
    <row r="353" spans="1:15" s="2" customFormat="1" ht="24.95" customHeight="1">
      <c r="A353" s="10">
        <v>349</v>
      </c>
      <c r="B353" s="12" t="s">
        <v>395</v>
      </c>
      <c r="C353" s="13" t="s">
        <v>242</v>
      </c>
      <c r="D353" s="14" t="s">
        <v>243</v>
      </c>
      <c r="E353" s="15" t="s">
        <v>366</v>
      </c>
      <c r="F353" s="16">
        <v>10629101321</v>
      </c>
      <c r="G353" s="17">
        <v>104.3</v>
      </c>
      <c r="H353" s="18">
        <f t="shared" si="31"/>
        <v>27.81</v>
      </c>
      <c r="I353" s="18"/>
      <c r="J353" s="18"/>
      <c r="K353" s="18">
        <f t="shared" si="32"/>
        <v>0</v>
      </c>
      <c r="L353" s="19">
        <f t="shared" si="33"/>
        <v>27.81</v>
      </c>
      <c r="M353" s="20">
        <f t="shared" si="30"/>
        <v>30</v>
      </c>
      <c r="N353" s="21"/>
      <c r="O353" s="21" t="s">
        <v>72</v>
      </c>
    </row>
    <row r="354" spans="1:15" s="2" customFormat="1" ht="24.95" customHeight="1">
      <c r="A354" s="10">
        <v>350</v>
      </c>
      <c r="B354" s="12" t="s">
        <v>396</v>
      </c>
      <c r="C354" s="13" t="s">
        <v>242</v>
      </c>
      <c r="D354" s="14" t="s">
        <v>243</v>
      </c>
      <c r="E354" s="15" t="s">
        <v>397</v>
      </c>
      <c r="F354" s="16">
        <v>10628042509</v>
      </c>
      <c r="G354" s="17">
        <v>109.3</v>
      </c>
      <c r="H354" s="18">
        <f t="shared" si="31"/>
        <v>29.15</v>
      </c>
      <c r="I354" s="18">
        <v>88</v>
      </c>
      <c r="J354" s="18"/>
      <c r="K354" s="18">
        <f t="shared" si="32"/>
        <v>52.8</v>
      </c>
      <c r="L354" s="19">
        <f t="shared" si="33"/>
        <v>81.95</v>
      </c>
      <c r="M354" s="20">
        <f>RANK(L354,$L$354:$L$384,0)</f>
        <v>1</v>
      </c>
      <c r="N354" s="21" t="s">
        <v>20</v>
      </c>
      <c r="O354" s="21"/>
    </row>
    <row r="355" spans="1:15" s="2" customFormat="1" ht="24.95" customHeight="1">
      <c r="A355" s="10">
        <v>351</v>
      </c>
      <c r="B355" s="12" t="s">
        <v>398</v>
      </c>
      <c r="C355" s="13" t="s">
        <v>242</v>
      </c>
      <c r="D355" s="14" t="s">
        <v>243</v>
      </c>
      <c r="E355" s="15" t="s">
        <v>397</v>
      </c>
      <c r="F355" s="16">
        <v>10628042024</v>
      </c>
      <c r="G355" s="17">
        <v>110.45</v>
      </c>
      <c r="H355" s="18">
        <f t="shared" si="31"/>
        <v>29.45</v>
      </c>
      <c r="I355" s="18">
        <v>87</v>
      </c>
      <c r="J355" s="18"/>
      <c r="K355" s="18">
        <f t="shared" si="32"/>
        <v>52.2</v>
      </c>
      <c r="L355" s="19">
        <f t="shared" si="33"/>
        <v>81.650000000000006</v>
      </c>
      <c r="M355" s="20">
        <f t="shared" ref="M355:M384" si="34">RANK(L355,$L$354:$L$384,0)</f>
        <v>2</v>
      </c>
      <c r="N355" s="21" t="s">
        <v>20</v>
      </c>
      <c r="O355" s="21"/>
    </row>
    <row r="356" spans="1:15" s="2" customFormat="1" ht="24.95" customHeight="1">
      <c r="A356" s="10">
        <v>352</v>
      </c>
      <c r="B356" s="12" t="s">
        <v>399</v>
      </c>
      <c r="C356" s="13" t="s">
        <v>242</v>
      </c>
      <c r="D356" s="14" t="s">
        <v>243</v>
      </c>
      <c r="E356" s="15" t="s">
        <v>397</v>
      </c>
      <c r="F356" s="16">
        <v>10628040716</v>
      </c>
      <c r="G356" s="17">
        <v>104.35</v>
      </c>
      <c r="H356" s="18">
        <f t="shared" si="31"/>
        <v>27.83</v>
      </c>
      <c r="I356" s="18">
        <v>89</v>
      </c>
      <c r="J356" s="18"/>
      <c r="K356" s="18">
        <f t="shared" si="32"/>
        <v>53.4</v>
      </c>
      <c r="L356" s="19">
        <f t="shared" si="33"/>
        <v>81.23</v>
      </c>
      <c r="M356" s="20">
        <f t="shared" si="34"/>
        <v>3</v>
      </c>
      <c r="N356" s="21" t="s">
        <v>20</v>
      </c>
      <c r="O356" s="21"/>
    </row>
    <row r="357" spans="1:15" s="2" customFormat="1" ht="24.95" customHeight="1">
      <c r="A357" s="10">
        <v>353</v>
      </c>
      <c r="B357" s="12" t="s">
        <v>400</v>
      </c>
      <c r="C357" s="13" t="s">
        <v>242</v>
      </c>
      <c r="D357" s="14" t="s">
        <v>243</v>
      </c>
      <c r="E357" s="15" t="s">
        <v>397</v>
      </c>
      <c r="F357" s="16">
        <v>10628016624</v>
      </c>
      <c r="G357" s="17">
        <v>111.15</v>
      </c>
      <c r="H357" s="18">
        <f t="shared" si="31"/>
        <v>29.64</v>
      </c>
      <c r="I357" s="18">
        <v>85.6</v>
      </c>
      <c r="J357" s="18"/>
      <c r="K357" s="18">
        <f t="shared" si="32"/>
        <v>51.36</v>
      </c>
      <c r="L357" s="19">
        <f t="shared" si="33"/>
        <v>81</v>
      </c>
      <c r="M357" s="20">
        <f t="shared" si="34"/>
        <v>4</v>
      </c>
      <c r="N357" s="21" t="s">
        <v>20</v>
      </c>
      <c r="O357" s="21"/>
    </row>
    <row r="358" spans="1:15" s="2" customFormat="1" ht="24.95" customHeight="1">
      <c r="A358" s="10">
        <v>354</v>
      </c>
      <c r="B358" s="12" t="s">
        <v>401</v>
      </c>
      <c r="C358" s="13" t="s">
        <v>242</v>
      </c>
      <c r="D358" s="14" t="s">
        <v>243</v>
      </c>
      <c r="E358" s="15" t="s">
        <v>397</v>
      </c>
      <c r="F358" s="16">
        <v>10628042315</v>
      </c>
      <c r="G358" s="17">
        <v>111.55</v>
      </c>
      <c r="H358" s="18">
        <f t="shared" si="31"/>
        <v>29.75</v>
      </c>
      <c r="I358" s="18">
        <v>85.2</v>
      </c>
      <c r="J358" s="18"/>
      <c r="K358" s="18">
        <f t="shared" si="32"/>
        <v>51.12</v>
      </c>
      <c r="L358" s="19">
        <f t="shared" si="33"/>
        <v>80.87</v>
      </c>
      <c r="M358" s="20">
        <f t="shared" si="34"/>
        <v>5</v>
      </c>
      <c r="N358" s="21" t="s">
        <v>20</v>
      </c>
      <c r="O358" s="21"/>
    </row>
    <row r="359" spans="1:15" s="2" customFormat="1" ht="24.95" customHeight="1">
      <c r="A359" s="10">
        <v>355</v>
      </c>
      <c r="B359" s="12" t="s">
        <v>402</v>
      </c>
      <c r="C359" s="13" t="s">
        <v>242</v>
      </c>
      <c r="D359" s="14" t="s">
        <v>243</v>
      </c>
      <c r="E359" s="15" t="s">
        <v>397</v>
      </c>
      <c r="F359" s="16">
        <v>10628042302</v>
      </c>
      <c r="G359" s="17">
        <v>110.55</v>
      </c>
      <c r="H359" s="18">
        <f t="shared" si="31"/>
        <v>29.48</v>
      </c>
      <c r="I359" s="18">
        <v>85.2</v>
      </c>
      <c r="J359" s="18"/>
      <c r="K359" s="18">
        <f t="shared" si="32"/>
        <v>51.12</v>
      </c>
      <c r="L359" s="19">
        <f t="shared" si="33"/>
        <v>80.599999999999994</v>
      </c>
      <c r="M359" s="20">
        <f t="shared" si="34"/>
        <v>6</v>
      </c>
      <c r="N359" s="21" t="s">
        <v>20</v>
      </c>
      <c r="O359" s="21"/>
    </row>
    <row r="360" spans="1:15" s="2" customFormat="1" ht="24.95" customHeight="1">
      <c r="A360" s="10">
        <v>356</v>
      </c>
      <c r="B360" s="12" t="s">
        <v>403</v>
      </c>
      <c r="C360" s="13" t="s">
        <v>242</v>
      </c>
      <c r="D360" s="14" t="s">
        <v>243</v>
      </c>
      <c r="E360" s="15" t="s">
        <v>397</v>
      </c>
      <c r="F360" s="16">
        <v>10628017709</v>
      </c>
      <c r="G360" s="17">
        <v>108.4</v>
      </c>
      <c r="H360" s="18">
        <f t="shared" si="31"/>
        <v>28.91</v>
      </c>
      <c r="I360" s="18">
        <v>86</v>
      </c>
      <c r="J360" s="18"/>
      <c r="K360" s="18">
        <f t="shared" si="32"/>
        <v>51.6</v>
      </c>
      <c r="L360" s="19">
        <f t="shared" si="33"/>
        <v>80.510000000000005</v>
      </c>
      <c r="M360" s="20">
        <f t="shared" si="34"/>
        <v>7</v>
      </c>
      <c r="N360" s="21" t="s">
        <v>20</v>
      </c>
      <c r="O360" s="21"/>
    </row>
    <row r="361" spans="1:15" s="2" customFormat="1" ht="24.95" customHeight="1">
      <c r="A361" s="10">
        <v>357</v>
      </c>
      <c r="B361" s="12" t="s">
        <v>404</v>
      </c>
      <c r="C361" s="13" t="s">
        <v>242</v>
      </c>
      <c r="D361" s="14" t="s">
        <v>243</v>
      </c>
      <c r="E361" s="15" t="s">
        <v>397</v>
      </c>
      <c r="F361" s="16">
        <v>10628032107</v>
      </c>
      <c r="G361" s="17">
        <v>111.15</v>
      </c>
      <c r="H361" s="18">
        <f t="shared" si="31"/>
        <v>29.64</v>
      </c>
      <c r="I361" s="18">
        <v>84.6</v>
      </c>
      <c r="J361" s="18"/>
      <c r="K361" s="18">
        <f t="shared" si="32"/>
        <v>50.76</v>
      </c>
      <c r="L361" s="19">
        <f t="shared" si="33"/>
        <v>80.400000000000006</v>
      </c>
      <c r="M361" s="20">
        <f t="shared" si="34"/>
        <v>8</v>
      </c>
      <c r="N361" s="21" t="s">
        <v>20</v>
      </c>
      <c r="O361" s="21"/>
    </row>
    <row r="362" spans="1:15" s="2" customFormat="1" ht="24.95" customHeight="1">
      <c r="A362" s="10">
        <v>358</v>
      </c>
      <c r="B362" s="12" t="s">
        <v>405</v>
      </c>
      <c r="C362" s="13" t="s">
        <v>242</v>
      </c>
      <c r="D362" s="14" t="s">
        <v>243</v>
      </c>
      <c r="E362" s="15" t="s">
        <v>397</v>
      </c>
      <c r="F362" s="16">
        <v>10628035427</v>
      </c>
      <c r="G362" s="17">
        <v>105.6</v>
      </c>
      <c r="H362" s="18">
        <f t="shared" si="31"/>
        <v>28.16</v>
      </c>
      <c r="I362" s="18">
        <v>87</v>
      </c>
      <c r="J362" s="18"/>
      <c r="K362" s="18">
        <f t="shared" si="32"/>
        <v>52.2</v>
      </c>
      <c r="L362" s="19">
        <f t="shared" si="33"/>
        <v>80.36</v>
      </c>
      <c r="M362" s="20">
        <f t="shared" si="34"/>
        <v>9</v>
      </c>
      <c r="N362" s="21" t="s">
        <v>20</v>
      </c>
      <c r="O362" s="21"/>
    </row>
    <row r="363" spans="1:15" s="2" customFormat="1" ht="24.95" customHeight="1">
      <c r="A363" s="10">
        <v>359</v>
      </c>
      <c r="B363" s="12" t="s">
        <v>406</v>
      </c>
      <c r="C363" s="13" t="s">
        <v>242</v>
      </c>
      <c r="D363" s="14" t="s">
        <v>243</v>
      </c>
      <c r="E363" s="15" t="s">
        <v>397</v>
      </c>
      <c r="F363" s="16">
        <v>10628031302</v>
      </c>
      <c r="G363" s="17">
        <v>110.5</v>
      </c>
      <c r="H363" s="18">
        <f t="shared" si="31"/>
        <v>29.47</v>
      </c>
      <c r="I363" s="18">
        <v>84.6</v>
      </c>
      <c r="J363" s="18"/>
      <c r="K363" s="18">
        <f t="shared" si="32"/>
        <v>50.76</v>
      </c>
      <c r="L363" s="19">
        <f t="shared" si="33"/>
        <v>80.23</v>
      </c>
      <c r="M363" s="20">
        <f t="shared" si="34"/>
        <v>10</v>
      </c>
      <c r="N363" s="21" t="s">
        <v>20</v>
      </c>
      <c r="O363" s="21"/>
    </row>
    <row r="364" spans="1:15" s="2" customFormat="1" ht="24.95" customHeight="1">
      <c r="A364" s="10">
        <v>360</v>
      </c>
      <c r="B364" s="12" t="s">
        <v>407</v>
      </c>
      <c r="C364" s="13" t="s">
        <v>242</v>
      </c>
      <c r="D364" s="14" t="s">
        <v>243</v>
      </c>
      <c r="E364" s="15" t="s">
        <v>397</v>
      </c>
      <c r="F364" s="16">
        <v>10628070622</v>
      </c>
      <c r="G364" s="17">
        <v>108.2</v>
      </c>
      <c r="H364" s="18">
        <f t="shared" si="31"/>
        <v>28.85</v>
      </c>
      <c r="I364" s="18">
        <v>85.2</v>
      </c>
      <c r="J364" s="18"/>
      <c r="K364" s="18">
        <f t="shared" si="32"/>
        <v>51.12</v>
      </c>
      <c r="L364" s="19">
        <f t="shared" si="33"/>
        <v>79.97</v>
      </c>
      <c r="M364" s="20">
        <f t="shared" si="34"/>
        <v>11</v>
      </c>
      <c r="N364" s="21"/>
      <c r="O364" s="21"/>
    </row>
    <row r="365" spans="1:15" s="2" customFormat="1" ht="24.95" customHeight="1">
      <c r="A365" s="10">
        <v>361</v>
      </c>
      <c r="B365" s="12" t="s">
        <v>408</v>
      </c>
      <c r="C365" s="13" t="s">
        <v>242</v>
      </c>
      <c r="D365" s="14" t="s">
        <v>243</v>
      </c>
      <c r="E365" s="15" t="s">
        <v>397</v>
      </c>
      <c r="F365" s="16">
        <v>10628014832</v>
      </c>
      <c r="G365" s="17">
        <v>106.65</v>
      </c>
      <c r="H365" s="18">
        <f t="shared" si="31"/>
        <v>28.44</v>
      </c>
      <c r="I365" s="18">
        <v>85.4</v>
      </c>
      <c r="J365" s="18"/>
      <c r="K365" s="18">
        <f t="shared" si="32"/>
        <v>51.24</v>
      </c>
      <c r="L365" s="19">
        <f t="shared" si="33"/>
        <v>79.680000000000007</v>
      </c>
      <c r="M365" s="20">
        <f t="shared" si="34"/>
        <v>12</v>
      </c>
      <c r="N365" s="21"/>
      <c r="O365" s="21"/>
    </row>
    <row r="366" spans="1:15" s="2" customFormat="1" ht="24.95" customHeight="1">
      <c r="A366" s="10">
        <v>362</v>
      </c>
      <c r="B366" s="12" t="s">
        <v>409</v>
      </c>
      <c r="C366" s="13" t="s">
        <v>242</v>
      </c>
      <c r="D366" s="14" t="s">
        <v>243</v>
      </c>
      <c r="E366" s="15" t="s">
        <v>397</v>
      </c>
      <c r="F366" s="16">
        <v>10628030106</v>
      </c>
      <c r="G366" s="17">
        <v>106.6</v>
      </c>
      <c r="H366" s="18">
        <f t="shared" si="31"/>
        <v>28.43</v>
      </c>
      <c r="I366" s="18">
        <v>84.8</v>
      </c>
      <c r="J366" s="18"/>
      <c r="K366" s="18">
        <f t="shared" si="32"/>
        <v>50.88</v>
      </c>
      <c r="L366" s="19">
        <f t="shared" si="33"/>
        <v>79.31</v>
      </c>
      <c r="M366" s="20">
        <f t="shared" si="34"/>
        <v>13</v>
      </c>
      <c r="N366" s="21"/>
      <c r="O366" s="21"/>
    </row>
    <row r="367" spans="1:15" s="2" customFormat="1" ht="24.95" customHeight="1">
      <c r="A367" s="10">
        <v>363</v>
      </c>
      <c r="B367" s="12" t="s">
        <v>410</v>
      </c>
      <c r="C367" s="13" t="s">
        <v>242</v>
      </c>
      <c r="D367" s="14" t="s">
        <v>243</v>
      </c>
      <c r="E367" s="15" t="s">
        <v>397</v>
      </c>
      <c r="F367" s="16">
        <v>10628042009</v>
      </c>
      <c r="G367" s="17">
        <v>106.45</v>
      </c>
      <c r="H367" s="18">
        <f t="shared" si="31"/>
        <v>28.39</v>
      </c>
      <c r="I367" s="18">
        <v>84.6</v>
      </c>
      <c r="J367" s="18"/>
      <c r="K367" s="18">
        <f t="shared" si="32"/>
        <v>50.76</v>
      </c>
      <c r="L367" s="19">
        <f t="shared" si="33"/>
        <v>79.150000000000006</v>
      </c>
      <c r="M367" s="20">
        <f t="shared" si="34"/>
        <v>14</v>
      </c>
      <c r="N367" s="21"/>
      <c r="O367" s="21"/>
    </row>
    <row r="368" spans="1:15" s="2" customFormat="1" ht="24.95" customHeight="1">
      <c r="A368" s="10">
        <v>364</v>
      </c>
      <c r="B368" s="12" t="s">
        <v>411</v>
      </c>
      <c r="C368" s="13" t="s">
        <v>242</v>
      </c>
      <c r="D368" s="14" t="s">
        <v>243</v>
      </c>
      <c r="E368" s="15" t="s">
        <v>397</v>
      </c>
      <c r="F368" s="16">
        <v>10628052431</v>
      </c>
      <c r="G368" s="17">
        <v>108.55</v>
      </c>
      <c r="H368" s="18">
        <f t="shared" si="31"/>
        <v>28.95</v>
      </c>
      <c r="I368" s="18">
        <v>83.4</v>
      </c>
      <c r="J368" s="18"/>
      <c r="K368" s="18">
        <f t="shared" si="32"/>
        <v>50.04</v>
      </c>
      <c r="L368" s="19">
        <f t="shared" si="33"/>
        <v>78.989999999999995</v>
      </c>
      <c r="M368" s="20">
        <f t="shared" si="34"/>
        <v>15</v>
      </c>
      <c r="N368" s="21"/>
      <c r="O368" s="21"/>
    </row>
    <row r="369" spans="1:15" s="2" customFormat="1" ht="24.95" customHeight="1">
      <c r="A369" s="10">
        <v>365</v>
      </c>
      <c r="B369" s="12" t="s">
        <v>412</v>
      </c>
      <c r="C369" s="13" t="s">
        <v>242</v>
      </c>
      <c r="D369" s="14" t="s">
        <v>243</v>
      </c>
      <c r="E369" s="15" t="s">
        <v>397</v>
      </c>
      <c r="F369" s="16">
        <v>10628040807</v>
      </c>
      <c r="G369" s="17">
        <v>107.45</v>
      </c>
      <c r="H369" s="18">
        <f t="shared" si="31"/>
        <v>28.65</v>
      </c>
      <c r="I369" s="18">
        <v>83.6</v>
      </c>
      <c r="J369" s="18"/>
      <c r="K369" s="18">
        <f t="shared" si="32"/>
        <v>50.16</v>
      </c>
      <c r="L369" s="19">
        <f t="shared" si="33"/>
        <v>78.81</v>
      </c>
      <c r="M369" s="20">
        <f t="shared" si="34"/>
        <v>16</v>
      </c>
      <c r="N369" s="21"/>
      <c r="O369" s="21"/>
    </row>
    <row r="370" spans="1:15" s="2" customFormat="1" ht="24.95" customHeight="1">
      <c r="A370" s="10">
        <v>366</v>
      </c>
      <c r="B370" s="12" t="s">
        <v>413</v>
      </c>
      <c r="C370" s="13" t="s">
        <v>242</v>
      </c>
      <c r="D370" s="14" t="s">
        <v>243</v>
      </c>
      <c r="E370" s="15" t="s">
        <v>397</v>
      </c>
      <c r="F370" s="16">
        <v>10628073623</v>
      </c>
      <c r="G370" s="17">
        <v>107.7</v>
      </c>
      <c r="H370" s="18">
        <f t="shared" si="31"/>
        <v>28.72</v>
      </c>
      <c r="I370" s="18">
        <v>82.8</v>
      </c>
      <c r="J370" s="18"/>
      <c r="K370" s="18">
        <f t="shared" si="32"/>
        <v>49.68</v>
      </c>
      <c r="L370" s="19">
        <f t="shared" si="33"/>
        <v>78.400000000000006</v>
      </c>
      <c r="M370" s="20">
        <f t="shared" si="34"/>
        <v>17</v>
      </c>
      <c r="N370" s="21"/>
      <c r="O370" s="21"/>
    </row>
    <row r="371" spans="1:15" s="2" customFormat="1" ht="24.95" customHeight="1">
      <c r="A371" s="10">
        <v>367</v>
      </c>
      <c r="B371" s="12" t="s">
        <v>414</v>
      </c>
      <c r="C371" s="13" t="s">
        <v>242</v>
      </c>
      <c r="D371" s="14" t="s">
        <v>243</v>
      </c>
      <c r="E371" s="15" t="s">
        <v>397</v>
      </c>
      <c r="F371" s="16">
        <v>10628063005</v>
      </c>
      <c r="G371" s="17">
        <v>107.85</v>
      </c>
      <c r="H371" s="18">
        <f t="shared" si="31"/>
        <v>28.76</v>
      </c>
      <c r="I371" s="18">
        <v>82.4</v>
      </c>
      <c r="J371" s="18"/>
      <c r="K371" s="18">
        <f t="shared" si="32"/>
        <v>49.44</v>
      </c>
      <c r="L371" s="19">
        <f t="shared" si="33"/>
        <v>78.2</v>
      </c>
      <c r="M371" s="20">
        <f t="shared" si="34"/>
        <v>18</v>
      </c>
      <c r="N371" s="21"/>
      <c r="O371" s="21"/>
    </row>
    <row r="372" spans="1:15" s="2" customFormat="1" ht="24.95" customHeight="1">
      <c r="A372" s="10">
        <v>368</v>
      </c>
      <c r="B372" s="12" t="s">
        <v>415</v>
      </c>
      <c r="C372" s="13" t="s">
        <v>242</v>
      </c>
      <c r="D372" s="14" t="s">
        <v>243</v>
      </c>
      <c r="E372" s="15" t="s">
        <v>397</v>
      </c>
      <c r="F372" s="16">
        <v>10628010403</v>
      </c>
      <c r="G372" s="17">
        <v>104.3</v>
      </c>
      <c r="H372" s="18">
        <f t="shared" si="31"/>
        <v>27.81</v>
      </c>
      <c r="I372" s="18">
        <v>83.6</v>
      </c>
      <c r="J372" s="18"/>
      <c r="K372" s="18">
        <f t="shared" si="32"/>
        <v>50.16</v>
      </c>
      <c r="L372" s="19">
        <f t="shared" si="33"/>
        <v>77.97</v>
      </c>
      <c r="M372" s="20">
        <f t="shared" si="34"/>
        <v>19</v>
      </c>
      <c r="N372" s="21"/>
      <c r="O372" s="21"/>
    </row>
    <row r="373" spans="1:15" s="2" customFormat="1" ht="24.95" customHeight="1">
      <c r="A373" s="10">
        <v>369</v>
      </c>
      <c r="B373" s="12" t="s">
        <v>416</v>
      </c>
      <c r="C373" s="13" t="s">
        <v>242</v>
      </c>
      <c r="D373" s="14" t="s">
        <v>243</v>
      </c>
      <c r="E373" s="15" t="s">
        <v>397</v>
      </c>
      <c r="F373" s="16">
        <v>10628036806</v>
      </c>
      <c r="G373" s="17">
        <v>104</v>
      </c>
      <c r="H373" s="18">
        <f t="shared" si="31"/>
        <v>27.73</v>
      </c>
      <c r="I373" s="18">
        <v>83.6</v>
      </c>
      <c r="J373" s="18"/>
      <c r="K373" s="18">
        <f t="shared" si="32"/>
        <v>50.16</v>
      </c>
      <c r="L373" s="19">
        <f t="shared" si="33"/>
        <v>77.89</v>
      </c>
      <c r="M373" s="20">
        <f t="shared" si="34"/>
        <v>20</v>
      </c>
      <c r="N373" s="21"/>
      <c r="O373" s="21"/>
    </row>
    <row r="374" spans="1:15" s="2" customFormat="1" ht="24.95" customHeight="1">
      <c r="A374" s="10">
        <v>370</v>
      </c>
      <c r="B374" s="12" t="s">
        <v>417</v>
      </c>
      <c r="C374" s="13" t="s">
        <v>242</v>
      </c>
      <c r="D374" s="14" t="s">
        <v>243</v>
      </c>
      <c r="E374" s="15" t="s">
        <v>397</v>
      </c>
      <c r="F374" s="16">
        <v>10628013309</v>
      </c>
      <c r="G374" s="17">
        <v>103.45</v>
      </c>
      <c r="H374" s="18">
        <f t="shared" si="31"/>
        <v>27.59</v>
      </c>
      <c r="I374" s="18">
        <v>83.2</v>
      </c>
      <c r="J374" s="18"/>
      <c r="K374" s="18">
        <f t="shared" si="32"/>
        <v>49.92</v>
      </c>
      <c r="L374" s="19">
        <f t="shared" si="33"/>
        <v>77.510000000000005</v>
      </c>
      <c r="M374" s="20">
        <f t="shared" si="34"/>
        <v>21</v>
      </c>
      <c r="N374" s="21"/>
      <c r="O374" s="21"/>
    </row>
    <row r="375" spans="1:15" s="2" customFormat="1" ht="24.95" customHeight="1">
      <c r="A375" s="10">
        <v>371</v>
      </c>
      <c r="B375" s="12" t="s">
        <v>418</v>
      </c>
      <c r="C375" s="13" t="s">
        <v>242</v>
      </c>
      <c r="D375" s="14" t="s">
        <v>243</v>
      </c>
      <c r="E375" s="15" t="s">
        <v>397</v>
      </c>
      <c r="F375" s="16">
        <v>10628042708</v>
      </c>
      <c r="G375" s="17">
        <v>107.05</v>
      </c>
      <c r="H375" s="18">
        <f t="shared" si="31"/>
        <v>28.55</v>
      </c>
      <c r="I375" s="18">
        <v>81.2</v>
      </c>
      <c r="J375" s="18"/>
      <c r="K375" s="18">
        <f t="shared" si="32"/>
        <v>48.72</v>
      </c>
      <c r="L375" s="19">
        <f t="shared" si="33"/>
        <v>77.27</v>
      </c>
      <c r="M375" s="20">
        <f t="shared" si="34"/>
        <v>22</v>
      </c>
      <c r="N375" s="21"/>
      <c r="O375" s="21"/>
    </row>
    <row r="376" spans="1:15" s="2" customFormat="1" ht="24.95" customHeight="1">
      <c r="A376" s="10">
        <v>372</v>
      </c>
      <c r="B376" s="12" t="s">
        <v>419</v>
      </c>
      <c r="C376" s="13" t="s">
        <v>242</v>
      </c>
      <c r="D376" s="14" t="s">
        <v>243</v>
      </c>
      <c r="E376" s="15" t="s">
        <v>397</v>
      </c>
      <c r="F376" s="16">
        <v>10628018726</v>
      </c>
      <c r="G376" s="17">
        <v>107.65</v>
      </c>
      <c r="H376" s="18">
        <f t="shared" si="31"/>
        <v>28.71</v>
      </c>
      <c r="I376" s="18">
        <v>80.2</v>
      </c>
      <c r="J376" s="18"/>
      <c r="K376" s="18">
        <f t="shared" si="32"/>
        <v>48.12</v>
      </c>
      <c r="L376" s="19">
        <f t="shared" si="33"/>
        <v>76.83</v>
      </c>
      <c r="M376" s="20">
        <f t="shared" si="34"/>
        <v>23</v>
      </c>
      <c r="N376" s="21"/>
      <c r="O376" s="21"/>
    </row>
    <row r="377" spans="1:15" s="2" customFormat="1" ht="24.95" customHeight="1">
      <c r="A377" s="10">
        <v>373</v>
      </c>
      <c r="B377" s="12" t="s">
        <v>420</v>
      </c>
      <c r="C377" s="13" t="s">
        <v>242</v>
      </c>
      <c r="D377" s="14" t="s">
        <v>243</v>
      </c>
      <c r="E377" s="15" t="s">
        <v>397</v>
      </c>
      <c r="F377" s="16">
        <v>10628033622</v>
      </c>
      <c r="G377" s="17">
        <v>108.6</v>
      </c>
      <c r="H377" s="18">
        <f t="shared" si="31"/>
        <v>28.96</v>
      </c>
      <c r="I377" s="18">
        <v>79.599999999999994</v>
      </c>
      <c r="J377" s="18"/>
      <c r="K377" s="18">
        <f t="shared" si="32"/>
        <v>47.76</v>
      </c>
      <c r="L377" s="19">
        <f t="shared" si="33"/>
        <v>76.72</v>
      </c>
      <c r="M377" s="20">
        <f t="shared" si="34"/>
        <v>24</v>
      </c>
      <c r="N377" s="21"/>
      <c r="O377" s="21"/>
    </row>
    <row r="378" spans="1:15" s="2" customFormat="1" ht="24.95" customHeight="1">
      <c r="A378" s="10">
        <v>374</v>
      </c>
      <c r="B378" s="12" t="s">
        <v>421</v>
      </c>
      <c r="C378" s="13" t="s">
        <v>242</v>
      </c>
      <c r="D378" s="14" t="s">
        <v>243</v>
      </c>
      <c r="E378" s="15" t="s">
        <v>397</v>
      </c>
      <c r="F378" s="16">
        <v>10628023301</v>
      </c>
      <c r="G378" s="17">
        <v>105.3</v>
      </c>
      <c r="H378" s="18">
        <f t="shared" si="31"/>
        <v>28.08</v>
      </c>
      <c r="I378" s="18">
        <v>80.599999999999994</v>
      </c>
      <c r="J378" s="18"/>
      <c r="K378" s="18">
        <f t="shared" si="32"/>
        <v>48.36</v>
      </c>
      <c r="L378" s="19">
        <f t="shared" si="33"/>
        <v>76.44</v>
      </c>
      <c r="M378" s="20">
        <f t="shared" si="34"/>
        <v>25</v>
      </c>
      <c r="N378" s="21"/>
      <c r="O378" s="21"/>
    </row>
    <row r="379" spans="1:15" s="2" customFormat="1" ht="24.95" customHeight="1">
      <c r="A379" s="10">
        <v>375</v>
      </c>
      <c r="B379" s="12" t="s">
        <v>422</v>
      </c>
      <c r="C379" s="13" t="s">
        <v>242</v>
      </c>
      <c r="D379" s="14" t="s">
        <v>243</v>
      </c>
      <c r="E379" s="15" t="s">
        <v>397</v>
      </c>
      <c r="F379" s="16">
        <v>10628063432</v>
      </c>
      <c r="G379" s="17">
        <v>105.95</v>
      </c>
      <c r="H379" s="18">
        <f t="shared" si="31"/>
        <v>28.25</v>
      </c>
      <c r="I379" s="18">
        <v>78.8</v>
      </c>
      <c r="J379" s="18"/>
      <c r="K379" s="18">
        <f t="shared" si="32"/>
        <v>47.28</v>
      </c>
      <c r="L379" s="19">
        <f t="shared" si="33"/>
        <v>75.53</v>
      </c>
      <c r="M379" s="20">
        <f t="shared" si="34"/>
        <v>26</v>
      </c>
      <c r="N379" s="21"/>
      <c r="O379" s="21"/>
    </row>
    <row r="380" spans="1:15" s="2" customFormat="1" ht="24.95" customHeight="1">
      <c r="A380" s="10">
        <v>376</v>
      </c>
      <c r="B380" s="12" t="s">
        <v>423</v>
      </c>
      <c r="C380" s="13" t="s">
        <v>242</v>
      </c>
      <c r="D380" s="14" t="s">
        <v>243</v>
      </c>
      <c r="E380" s="15" t="s">
        <v>397</v>
      </c>
      <c r="F380" s="16">
        <v>10628073923</v>
      </c>
      <c r="G380" s="17">
        <v>106.1</v>
      </c>
      <c r="H380" s="18">
        <f t="shared" si="31"/>
        <v>28.29</v>
      </c>
      <c r="I380" s="18">
        <v>78.2</v>
      </c>
      <c r="J380" s="18"/>
      <c r="K380" s="18">
        <f t="shared" si="32"/>
        <v>46.92</v>
      </c>
      <c r="L380" s="19">
        <f t="shared" si="33"/>
        <v>75.209999999999994</v>
      </c>
      <c r="M380" s="20">
        <f t="shared" si="34"/>
        <v>27</v>
      </c>
      <c r="N380" s="21"/>
      <c r="O380" s="21"/>
    </row>
    <row r="381" spans="1:15" s="2" customFormat="1" ht="24.95" customHeight="1">
      <c r="A381" s="10">
        <v>377</v>
      </c>
      <c r="B381" s="12" t="s">
        <v>424</v>
      </c>
      <c r="C381" s="13" t="s">
        <v>242</v>
      </c>
      <c r="D381" s="14" t="s">
        <v>243</v>
      </c>
      <c r="E381" s="15" t="s">
        <v>397</v>
      </c>
      <c r="F381" s="16">
        <v>10628070228</v>
      </c>
      <c r="G381" s="17">
        <v>103.45</v>
      </c>
      <c r="H381" s="18">
        <f t="shared" si="31"/>
        <v>27.59</v>
      </c>
      <c r="I381" s="18">
        <v>78.599999999999994</v>
      </c>
      <c r="J381" s="18"/>
      <c r="K381" s="18">
        <f t="shared" si="32"/>
        <v>47.16</v>
      </c>
      <c r="L381" s="19">
        <f t="shared" si="33"/>
        <v>74.75</v>
      </c>
      <c r="M381" s="20">
        <f t="shared" si="34"/>
        <v>28</v>
      </c>
      <c r="N381" s="21"/>
      <c r="O381" s="21"/>
    </row>
    <row r="382" spans="1:15" s="2" customFormat="1" ht="24.95" customHeight="1">
      <c r="A382" s="10">
        <v>378</v>
      </c>
      <c r="B382" s="12" t="s">
        <v>425</v>
      </c>
      <c r="C382" s="13" t="s">
        <v>242</v>
      </c>
      <c r="D382" s="14" t="s">
        <v>243</v>
      </c>
      <c r="E382" s="15" t="s">
        <v>397</v>
      </c>
      <c r="F382" s="16">
        <v>10628018026</v>
      </c>
      <c r="G382" s="17">
        <v>104</v>
      </c>
      <c r="H382" s="18">
        <f t="shared" si="31"/>
        <v>27.73</v>
      </c>
      <c r="I382" s="18">
        <v>77.8</v>
      </c>
      <c r="J382" s="18"/>
      <c r="K382" s="18">
        <f t="shared" si="32"/>
        <v>46.68</v>
      </c>
      <c r="L382" s="19">
        <f t="shared" si="33"/>
        <v>74.41</v>
      </c>
      <c r="M382" s="20">
        <f t="shared" si="34"/>
        <v>29</v>
      </c>
      <c r="N382" s="21"/>
      <c r="O382" s="21"/>
    </row>
    <row r="383" spans="1:15" s="2" customFormat="1" ht="24.95" customHeight="1">
      <c r="A383" s="10">
        <v>379</v>
      </c>
      <c r="B383" s="12" t="s">
        <v>426</v>
      </c>
      <c r="C383" s="13" t="s">
        <v>242</v>
      </c>
      <c r="D383" s="14" t="s">
        <v>243</v>
      </c>
      <c r="E383" s="15" t="s">
        <v>397</v>
      </c>
      <c r="F383" s="16">
        <v>10628020728</v>
      </c>
      <c r="G383" s="17">
        <v>108.4</v>
      </c>
      <c r="H383" s="18">
        <f t="shared" si="31"/>
        <v>28.91</v>
      </c>
      <c r="I383" s="18"/>
      <c r="J383" s="18"/>
      <c r="K383" s="18">
        <f t="shared" si="32"/>
        <v>0</v>
      </c>
      <c r="L383" s="19">
        <f t="shared" si="33"/>
        <v>28.91</v>
      </c>
      <c r="M383" s="20">
        <f t="shared" si="34"/>
        <v>30</v>
      </c>
      <c r="N383" s="21"/>
      <c r="O383" s="21" t="s">
        <v>72</v>
      </c>
    </row>
    <row r="384" spans="1:15" s="2" customFormat="1" ht="24.95" customHeight="1">
      <c r="A384" s="10">
        <v>380</v>
      </c>
      <c r="B384" s="12" t="s">
        <v>427</v>
      </c>
      <c r="C384" s="13" t="s">
        <v>242</v>
      </c>
      <c r="D384" s="14" t="s">
        <v>243</v>
      </c>
      <c r="E384" s="15" t="s">
        <v>397</v>
      </c>
      <c r="F384" s="16">
        <v>10628010325</v>
      </c>
      <c r="G384" s="17">
        <v>106.75</v>
      </c>
      <c r="H384" s="18">
        <f t="shared" si="31"/>
        <v>28.47</v>
      </c>
      <c r="I384" s="18"/>
      <c r="J384" s="18"/>
      <c r="K384" s="18">
        <f t="shared" si="32"/>
        <v>0</v>
      </c>
      <c r="L384" s="19">
        <f t="shared" si="33"/>
        <v>28.47</v>
      </c>
      <c r="M384" s="20">
        <f t="shared" si="34"/>
        <v>31</v>
      </c>
      <c r="N384" s="21"/>
      <c r="O384" s="21" t="s">
        <v>72</v>
      </c>
    </row>
    <row r="385" spans="1:15" s="2" customFormat="1" ht="24.95" customHeight="1">
      <c r="A385" s="10">
        <v>381</v>
      </c>
      <c r="B385" s="12" t="s">
        <v>428</v>
      </c>
      <c r="C385" s="13" t="s">
        <v>242</v>
      </c>
      <c r="D385" s="14" t="s">
        <v>243</v>
      </c>
      <c r="E385" s="15" t="s">
        <v>429</v>
      </c>
      <c r="F385" s="16">
        <v>10628030216</v>
      </c>
      <c r="G385" s="17">
        <v>112.3</v>
      </c>
      <c r="H385" s="18">
        <f t="shared" si="31"/>
        <v>29.95</v>
      </c>
      <c r="I385" s="18">
        <v>90</v>
      </c>
      <c r="J385" s="18"/>
      <c r="K385" s="18">
        <f t="shared" si="32"/>
        <v>54</v>
      </c>
      <c r="L385" s="19">
        <f t="shared" si="33"/>
        <v>83.95</v>
      </c>
      <c r="M385" s="20">
        <f>RANK(L385,$L$385:$L$414,0)</f>
        <v>1</v>
      </c>
      <c r="N385" s="21" t="s">
        <v>20</v>
      </c>
      <c r="O385" s="21"/>
    </row>
    <row r="386" spans="1:15" s="2" customFormat="1" ht="24.95" customHeight="1">
      <c r="A386" s="10">
        <v>382</v>
      </c>
      <c r="B386" s="12" t="s">
        <v>430</v>
      </c>
      <c r="C386" s="13" t="s">
        <v>242</v>
      </c>
      <c r="D386" s="14" t="s">
        <v>243</v>
      </c>
      <c r="E386" s="15" t="s">
        <v>429</v>
      </c>
      <c r="F386" s="16">
        <v>10628016507</v>
      </c>
      <c r="G386" s="17">
        <v>114.4</v>
      </c>
      <c r="H386" s="18">
        <f t="shared" si="31"/>
        <v>30.51</v>
      </c>
      <c r="I386" s="18">
        <v>85.2</v>
      </c>
      <c r="J386" s="18"/>
      <c r="K386" s="18">
        <f t="shared" si="32"/>
        <v>51.12</v>
      </c>
      <c r="L386" s="19">
        <f t="shared" si="33"/>
        <v>81.63</v>
      </c>
      <c r="M386" s="20">
        <f t="shared" ref="M386:M414" si="35">RANK(L386,$L$385:$L$414,0)</f>
        <v>2</v>
      </c>
      <c r="N386" s="21" t="s">
        <v>20</v>
      </c>
      <c r="O386" s="21"/>
    </row>
    <row r="387" spans="1:15" s="2" customFormat="1" ht="24.95" customHeight="1">
      <c r="A387" s="10">
        <v>383</v>
      </c>
      <c r="B387" s="12" t="s">
        <v>431</v>
      </c>
      <c r="C387" s="13" t="s">
        <v>242</v>
      </c>
      <c r="D387" s="14" t="s">
        <v>243</v>
      </c>
      <c r="E387" s="15" t="s">
        <v>429</v>
      </c>
      <c r="F387" s="16">
        <v>10628010204</v>
      </c>
      <c r="G387" s="17">
        <v>112.2</v>
      </c>
      <c r="H387" s="18">
        <f t="shared" si="31"/>
        <v>29.92</v>
      </c>
      <c r="I387" s="18">
        <v>85</v>
      </c>
      <c r="J387" s="18"/>
      <c r="K387" s="18">
        <f t="shared" si="32"/>
        <v>51</v>
      </c>
      <c r="L387" s="19">
        <f t="shared" si="33"/>
        <v>80.92</v>
      </c>
      <c r="M387" s="20">
        <f t="shared" si="35"/>
        <v>3</v>
      </c>
      <c r="N387" s="21" t="s">
        <v>20</v>
      </c>
      <c r="O387" s="21"/>
    </row>
    <row r="388" spans="1:15" s="2" customFormat="1" ht="24.95" customHeight="1">
      <c r="A388" s="10">
        <v>384</v>
      </c>
      <c r="B388" s="12" t="s">
        <v>432</v>
      </c>
      <c r="C388" s="13" t="s">
        <v>242</v>
      </c>
      <c r="D388" s="14" t="s">
        <v>243</v>
      </c>
      <c r="E388" s="15" t="s">
        <v>429</v>
      </c>
      <c r="F388" s="16">
        <v>10628012822</v>
      </c>
      <c r="G388" s="17">
        <v>108.05</v>
      </c>
      <c r="H388" s="18">
        <f t="shared" si="31"/>
        <v>28.81</v>
      </c>
      <c r="I388" s="18">
        <v>86.6</v>
      </c>
      <c r="J388" s="18"/>
      <c r="K388" s="18">
        <f t="shared" si="32"/>
        <v>51.96</v>
      </c>
      <c r="L388" s="19">
        <f t="shared" si="33"/>
        <v>80.77</v>
      </c>
      <c r="M388" s="20">
        <f t="shared" si="35"/>
        <v>4</v>
      </c>
      <c r="N388" s="21" t="s">
        <v>20</v>
      </c>
      <c r="O388" s="21"/>
    </row>
    <row r="389" spans="1:15" s="2" customFormat="1" ht="24.95" customHeight="1">
      <c r="A389" s="10">
        <v>385</v>
      </c>
      <c r="B389" s="12" t="s">
        <v>433</v>
      </c>
      <c r="C389" s="13" t="s">
        <v>242</v>
      </c>
      <c r="D389" s="14" t="s">
        <v>243</v>
      </c>
      <c r="E389" s="15" t="s">
        <v>429</v>
      </c>
      <c r="F389" s="16">
        <v>10628061914</v>
      </c>
      <c r="G389" s="17">
        <v>105.1</v>
      </c>
      <c r="H389" s="18">
        <f t="shared" si="31"/>
        <v>28.03</v>
      </c>
      <c r="I389" s="18">
        <v>87.2</v>
      </c>
      <c r="J389" s="18"/>
      <c r="K389" s="18">
        <f t="shared" si="32"/>
        <v>52.32</v>
      </c>
      <c r="L389" s="19">
        <f t="shared" si="33"/>
        <v>80.349999999999994</v>
      </c>
      <c r="M389" s="20">
        <f t="shared" si="35"/>
        <v>5</v>
      </c>
      <c r="N389" s="21" t="s">
        <v>20</v>
      </c>
      <c r="O389" s="21"/>
    </row>
    <row r="390" spans="1:15" s="2" customFormat="1" ht="24.95" customHeight="1">
      <c r="A390" s="10">
        <v>386</v>
      </c>
      <c r="B390" s="12" t="s">
        <v>434</v>
      </c>
      <c r="C390" s="13" t="s">
        <v>242</v>
      </c>
      <c r="D390" s="14" t="s">
        <v>243</v>
      </c>
      <c r="E390" s="15" t="s">
        <v>429</v>
      </c>
      <c r="F390" s="16">
        <v>10628033605</v>
      </c>
      <c r="G390" s="17">
        <v>111.5</v>
      </c>
      <c r="H390" s="18">
        <f t="shared" ref="H390:H453" si="36">ROUND((G390/150*100*0.4),2)</f>
        <v>29.73</v>
      </c>
      <c r="I390" s="18">
        <v>84.2</v>
      </c>
      <c r="J390" s="18"/>
      <c r="K390" s="18">
        <f t="shared" ref="K390:K453" si="37">ROUND((I390*0.6),2)</f>
        <v>50.52</v>
      </c>
      <c r="L390" s="19">
        <f t="shared" ref="L390:L453" si="38">H390+K390</f>
        <v>80.25</v>
      </c>
      <c r="M390" s="20">
        <f t="shared" si="35"/>
        <v>6</v>
      </c>
      <c r="N390" s="21" t="s">
        <v>20</v>
      </c>
      <c r="O390" s="21"/>
    </row>
    <row r="391" spans="1:15" s="2" customFormat="1" ht="24.95" customHeight="1">
      <c r="A391" s="10">
        <v>387</v>
      </c>
      <c r="B391" s="12" t="s">
        <v>435</v>
      </c>
      <c r="C391" s="13" t="s">
        <v>242</v>
      </c>
      <c r="D391" s="14" t="s">
        <v>243</v>
      </c>
      <c r="E391" s="15" t="s">
        <v>429</v>
      </c>
      <c r="F391" s="16">
        <v>10628042102</v>
      </c>
      <c r="G391" s="17">
        <v>110.35</v>
      </c>
      <c r="H391" s="18">
        <f t="shared" si="36"/>
        <v>29.43</v>
      </c>
      <c r="I391" s="18">
        <v>83.6</v>
      </c>
      <c r="J391" s="18"/>
      <c r="K391" s="18">
        <f t="shared" si="37"/>
        <v>50.16</v>
      </c>
      <c r="L391" s="19">
        <f t="shared" si="38"/>
        <v>79.59</v>
      </c>
      <c r="M391" s="20">
        <f t="shared" si="35"/>
        <v>7</v>
      </c>
      <c r="N391" s="21" t="s">
        <v>20</v>
      </c>
      <c r="O391" s="21"/>
    </row>
    <row r="392" spans="1:15" s="2" customFormat="1" ht="24.95" customHeight="1">
      <c r="A392" s="10">
        <v>388</v>
      </c>
      <c r="B392" s="12" t="s">
        <v>436</v>
      </c>
      <c r="C392" s="13" t="s">
        <v>242</v>
      </c>
      <c r="D392" s="14" t="s">
        <v>243</v>
      </c>
      <c r="E392" s="15" t="s">
        <v>429</v>
      </c>
      <c r="F392" s="16">
        <v>10628036324</v>
      </c>
      <c r="G392" s="17">
        <v>107.25</v>
      </c>
      <c r="H392" s="18">
        <f t="shared" si="36"/>
        <v>28.6</v>
      </c>
      <c r="I392" s="18">
        <v>82.2</v>
      </c>
      <c r="J392" s="18"/>
      <c r="K392" s="18">
        <f t="shared" si="37"/>
        <v>49.32</v>
      </c>
      <c r="L392" s="19">
        <f t="shared" si="38"/>
        <v>77.92</v>
      </c>
      <c r="M392" s="20">
        <f t="shared" si="35"/>
        <v>8</v>
      </c>
      <c r="N392" s="21" t="s">
        <v>20</v>
      </c>
      <c r="O392" s="21"/>
    </row>
    <row r="393" spans="1:15" s="2" customFormat="1" ht="24.95" customHeight="1">
      <c r="A393" s="10">
        <v>389</v>
      </c>
      <c r="B393" s="12" t="s">
        <v>437</v>
      </c>
      <c r="C393" s="13" t="s">
        <v>242</v>
      </c>
      <c r="D393" s="14" t="s">
        <v>243</v>
      </c>
      <c r="E393" s="15" t="s">
        <v>429</v>
      </c>
      <c r="F393" s="16">
        <v>10628022920</v>
      </c>
      <c r="G393" s="17">
        <v>111.6</v>
      </c>
      <c r="H393" s="18">
        <f t="shared" si="36"/>
        <v>29.76</v>
      </c>
      <c r="I393" s="18">
        <v>80.2</v>
      </c>
      <c r="J393" s="18"/>
      <c r="K393" s="18">
        <f t="shared" si="37"/>
        <v>48.12</v>
      </c>
      <c r="L393" s="19">
        <f t="shared" si="38"/>
        <v>77.88</v>
      </c>
      <c r="M393" s="20">
        <f t="shared" si="35"/>
        <v>9</v>
      </c>
      <c r="N393" s="21" t="s">
        <v>20</v>
      </c>
      <c r="O393" s="21"/>
    </row>
    <row r="394" spans="1:15" s="2" customFormat="1" ht="24.95" customHeight="1">
      <c r="A394" s="10">
        <v>390</v>
      </c>
      <c r="B394" s="12" t="s">
        <v>438</v>
      </c>
      <c r="C394" s="13" t="s">
        <v>242</v>
      </c>
      <c r="D394" s="14" t="s">
        <v>243</v>
      </c>
      <c r="E394" s="15" t="s">
        <v>429</v>
      </c>
      <c r="F394" s="16">
        <v>10628073704</v>
      </c>
      <c r="G394" s="17">
        <v>113.8</v>
      </c>
      <c r="H394" s="18">
        <f t="shared" si="36"/>
        <v>30.35</v>
      </c>
      <c r="I394" s="18">
        <v>79.2</v>
      </c>
      <c r="J394" s="18"/>
      <c r="K394" s="18">
        <f t="shared" si="37"/>
        <v>47.52</v>
      </c>
      <c r="L394" s="19">
        <f t="shared" si="38"/>
        <v>77.87</v>
      </c>
      <c r="M394" s="20">
        <f t="shared" si="35"/>
        <v>10</v>
      </c>
      <c r="N394" s="21" t="s">
        <v>20</v>
      </c>
      <c r="O394" s="21"/>
    </row>
    <row r="395" spans="1:15" s="2" customFormat="1" ht="24.95" customHeight="1">
      <c r="A395" s="10">
        <v>391</v>
      </c>
      <c r="B395" s="12" t="s">
        <v>439</v>
      </c>
      <c r="C395" s="13" t="s">
        <v>242</v>
      </c>
      <c r="D395" s="14" t="s">
        <v>243</v>
      </c>
      <c r="E395" s="15" t="s">
        <v>429</v>
      </c>
      <c r="F395" s="16">
        <v>10628030222</v>
      </c>
      <c r="G395" s="17">
        <v>105.6</v>
      </c>
      <c r="H395" s="18">
        <f t="shared" si="36"/>
        <v>28.16</v>
      </c>
      <c r="I395" s="18">
        <v>82.4</v>
      </c>
      <c r="J395" s="18"/>
      <c r="K395" s="18">
        <f t="shared" si="37"/>
        <v>49.44</v>
      </c>
      <c r="L395" s="19">
        <f t="shared" si="38"/>
        <v>77.599999999999994</v>
      </c>
      <c r="M395" s="20">
        <f t="shared" si="35"/>
        <v>11</v>
      </c>
      <c r="N395" s="21"/>
      <c r="O395" s="21"/>
    </row>
    <row r="396" spans="1:15" s="2" customFormat="1" ht="24.95" customHeight="1">
      <c r="A396" s="10">
        <v>392</v>
      </c>
      <c r="B396" s="12" t="s">
        <v>440</v>
      </c>
      <c r="C396" s="13" t="s">
        <v>242</v>
      </c>
      <c r="D396" s="14" t="s">
        <v>243</v>
      </c>
      <c r="E396" s="15" t="s">
        <v>429</v>
      </c>
      <c r="F396" s="16">
        <v>10628012801</v>
      </c>
      <c r="G396" s="17">
        <v>104.7</v>
      </c>
      <c r="H396" s="18">
        <f t="shared" si="36"/>
        <v>27.92</v>
      </c>
      <c r="I396" s="18">
        <v>82.2</v>
      </c>
      <c r="J396" s="18"/>
      <c r="K396" s="18">
        <f t="shared" si="37"/>
        <v>49.32</v>
      </c>
      <c r="L396" s="19">
        <f t="shared" si="38"/>
        <v>77.239999999999995</v>
      </c>
      <c r="M396" s="20">
        <f t="shared" si="35"/>
        <v>12</v>
      </c>
      <c r="N396" s="21"/>
      <c r="O396" s="21"/>
    </row>
    <row r="397" spans="1:15" s="2" customFormat="1" ht="24.95" customHeight="1">
      <c r="A397" s="10">
        <v>393</v>
      </c>
      <c r="B397" s="12" t="s">
        <v>441</v>
      </c>
      <c r="C397" s="13" t="s">
        <v>242</v>
      </c>
      <c r="D397" s="14" t="s">
        <v>243</v>
      </c>
      <c r="E397" s="15" t="s">
        <v>429</v>
      </c>
      <c r="F397" s="16">
        <v>10628062216</v>
      </c>
      <c r="G397" s="17">
        <v>103.8</v>
      </c>
      <c r="H397" s="18">
        <f t="shared" si="36"/>
        <v>27.68</v>
      </c>
      <c r="I397" s="18">
        <v>82</v>
      </c>
      <c r="J397" s="18"/>
      <c r="K397" s="18">
        <f t="shared" si="37"/>
        <v>49.2</v>
      </c>
      <c r="L397" s="19">
        <f t="shared" si="38"/>
        <v>76.88</v>
      </c>
      <c r="M397" s="20">
        <f t="shared" si="35"/>
        <v>13</v>
      </c>
      <c r="N397" s="21"/>
      <c r="O397" s="21"/>
    </row>
    <row r="398" spans="1:15" s="2" customFormat="1" ht="24.95" customHeight="1">
      <c r="A398" s="10">
        <v>394</v>
      </c>
      <c r="B398" s="12" t="s">
        <v>442</v>
      </c>
      <c r="C398" s="13" t="s">
        <v>242</v>
      </c>
      <c r="D398" s="14" t="s">
        <v>243</v>
      </c>
      <c r="E398" s="15" t="s">
        <v>429</v>
      </c>
      <c r="F398" s="16">
        <v>10628033620</v>
      </c>
      <c r="G398" s="17">
        <v>105.85</v>
      </c>
      <c r="H398" s="18">
        <f t="shared" si="36"/>
        <v>28.23</v>
      </c>
      <c r="I398" s="18">
        <v>81</v>
      </c>
      <c r="J398" s="18"/>
      <c r="K398" s="18">
        <f t="shared" si="37"/>
        <v>48.6</v>
      </c>
      <c r="L398" s="19">
        <f t="shared" si="38"/>
        <v>76.83</v>
      </c>
      <c r="M398" s="20">
        <f t="shared" si="35"/>
        <v>14</v>
      </c>
      <c r="N398" s="21"/>
      <c r="O398" s="21"/>
    </row>
    <row r="399" spans="1:15" s="2" customFormat="1" ht="24.95" customHeight="1">
      <c r="A399" s="10">
        <v>395</v>
      </c>
      <c r="B399" s="12" t="s">
        <v>443</v>
      </c>
      <c r="C399" s="13" t="s">
        <v>242</v>
      </c>
      <c r="D399" s="14" t="s">
        <v>243</v>
      </c>
      <c r="E399" s="15" t="s">
        <v>429</v>
      </c>
      <c r="F399" s="16">
        <v>10628012629</v>
      </c>
      <c r="G399" s="17">
        <v>112.95</v>
      </c>
      <c r="H399" s="18">
        <f t="shared" si="36"/>
        <v>30.12</v>
      </c>
      <c r="I399" s="18">
        <v>77.8</v>
      </c>
      <c r="J399" s="18"/>
      <c r="K399" s="18">
        <f t="shared" si="37"/>
        <v>46.68</v>
      </c>
      <c r="L399" s="19">
        <f t="shared" si="38"/>
        <v>76.8</v>
      </c>
      <c r="M399" s="20">
        <f t="shared" si="35"/>
        <v>15</v>
      </c>
      <c r="N399" s="21"/>
      <c r="O399" s="21"/>
    </row>
    <row r="400" spans="1:15" s="2" customFormat="1" ht="24.95" customHeight="1">
      <c r="A400" s="10">
        <v>396</v>
      </c>
      <c r="B400" s="12" t="s">
        <v>444</v>
      </c>
      <c r="C400" s="13" t="s">
        <v>242</v>
      </c>
      <c r="D400" s="14" t="s">
        <v>243</v>
      </c>
      <c r="E400" s="15" t="s">
        <v>429</v>
      </c>
      <c r="F400" s="16">
        <v>10628034711</v>
      </c>
      <c r="G400" s="17">
        <v>110</v>
      </c>
      <c r="H400" s="18">
        <f t="shared" si="36"/>
        <v>29.33</v>
      </c>
      <c r="I400" s="18">
        <v>78.8</v>
      </c>
      <c r="J400" s="18"/>
      <c r="K400" s="18">
        <f t="shared" si="37"/>
        <v>47.28</v>
      </c>
      <c r="L400" s="19">
        <f t="shared" si="38"/>
        <v>76.61</v>
      </c>
      <c r="M400" s="20">
        <f t="shared" si="35"/>
        <v>16</v>
      </c>
      <c r="N400" s="21"/>
      <c r="O400" s="21"/>
    </row>
    <row r="401" spans="1:15" s="2" customFormat="1" ht="24.95" customHeight="1">
      <c r="A401" s="10">
        <v>397</v>
      </c>
      <c r="B401" s="12" t="s">
        <v>445</v>
      </c>
      <c r="C401" s="13" t="s">
        <v>242</v>
      </c>
      <c r="D401" s="14" t="s">
        <v>243</v>
      </c>
      <c r="E401" s="15" t="s">
        <v>429</v>
      </c>
      <c r="F401" s="16">
        <v>10628018809</v>
      </c>
      <c r="G401" s="17">
        <v>107.7</v>
      </c>
      <c r="H401" s="18">
        <f t="shared" si="36"/>
        <v>28.72</v>
      </c>
      <c r="I401" s="18">
        <v>79.2</v>
      </c>
      <c r="J401" s="18"/>
      <c r="K401" s="18">
        <f t="shared" si="37"/>
        <v>47.52</v>
      </c>
      <c r="L401" s="19">
        <f t="shared" si="38"/>
        <v>76.239999999999995</v>
      </c>
      <c r="M401" s="20">
        <f t="shared" si="35"/>
        <v>17</v>
      </c>
      <c r="N401" s="21"/>
      <c r="O401" s="21"/>
    </row>
    <row r="402" spans="1:15" s="2" customFormat="1" ht="24.95" customHeight="1">
      <c r="A402" s="10">
        <v>398</v>
      </c>
      <c r="B402" s="12" t="s">
        <v>372</v>
      </c>
      <c r="C402" s="13" t="s">
        <v>242</v>
      </c>
      <c r="D402" s="14" t="s">
        <v>243</v>
      </c>
      <c r="E402" s="15" t="s">
        <v>429</v>
      </c>
      <c r="F402" s="16">
        <v>10628032205</v>
      </c>
      <c r="G402" s="17">
        <v>105.9</v>
      </c>
      <c r="H402" s="18">
        <f t="shared" si="36"/>
        <v>28.24</v>
      </c>
      <c r="I402" s="18">
        <v>79.599999999999994</v>
      </c>
      <c r="J402" s="18"/>
      <c r="K402" s="18">
        <f t="shared" si="37"/>
        <v>47.76</v>
      </c>
      <c r="L402" s="19">
        <f t="shared" si="38"/>
        <v>76</v>
      </c>
      <c r="M402" s="20">
        <f t="shared" si="35"/>
        <v>18</v>
      </c>
      <c r="N402" s="21"/>
      <c r="O402" s="21"/>
    </row>
    <row r="403" spans="1:15" s="2" customFormat="1" ht="24.95" customHeight="1">
      <c r="A403" s="10">
        <v>399</v>
      </c>
      <c r="B403" s="12" t="s">
        <v>446</v>
      </c>
      <c r="C403" s="13" t="s">
        <v>242</v>
      </c>
      <c r="D403" s="14" t="s">
        <v>243</v>
      </c>
      <c r="E403" s="15" t="s">
        <v>429</v>
      </c>
      <c r="F403" s="16">
        <v>10628030906</v>
      </c>
      <c r="G403" s="17">
        <v>109.2</v>
      </c>
      <c r="H403" s="18">
        <f t="shared" si="36"/>
        <v>29.12</v>
      </c>
      <c r="I403" s="18">
        <v>76.8</v>
      </c>
      <c r="J403" s="18"/>
      <c r="K403" s="18">
        <f t="shared" si="37"/>
        <v>46.08</v>
      </c>
      <c r="L403" s="19">
        <f t="shared" si="38"/>
        <v>75.2</v>
      </c>
      <c r="M403" s="20">
        <f t="shared" si="35"/>
        <v>19</v>
      </c>
      <c r="N403" s="21"/>
      <c r="O403" s="21"/>
    </row>
    <row r="404" spans="1:15" s="2" customFormat="1" ht="24.95" customHeight="1">
      <c r="A404" s="10">
        <v>400</v>
      </c>
      <c r="B404" s="12" t="s">
        <v>447</v>
      </c>
      <c r="C404" s="13" t="s">
        <v>242</v>
      </c>
      <c r="D404" s="14" t="s">
        <v>243</v>
      </c>
      <c r="E404" s="15" t="s">
        <v>429</v>
      </c>
      <c r="F404" s="16">
        <v>10628032624</v>
      </c>
      <c r="G404" s="17">
        <v>104.55</v>
      </c>
      <c r="H404" s="18">
        <f t="shared" si="36"/>
        <v>27.88</v>
      </c>
      <c r="I404" s="18">
        <v>78.8</v>
      </c>
      <c r="J404" s="18"/>
      <c r="K404" s="18">
        <f t="shared" si="37"/>
        <v>47.28</v>
      </c>
      <c r="L404" s="19">
        <f t="shared" si="38"/>
        <v>75.16</v>
      </c>
      <c r="M404" s="20">
        <f t="shared" si="35"/>
        <v>20</v>
      </c>
      <c r="N404" s="21"/>
      <c r="O404" s="21"/>
    </row>
    <row r="405" spans="1:15" s="2" customFormat="1" ht="24.95" customHeight="1">
      <c r="A405" s="10">
        <v>401</v>
      </c>
      <c r="B405" s="12" t="s">
        <v>448</v>
      </c>
      <c r="C405" s="13" t="s">
        <v>242</v>
      </c>
      <c r="D405" s="14" t="s">
        <v>243</v>
      </c>
      <c r="E405" s="15" t="s">
        <v>429</v>
      </c>
      <c r="F405" s="16">
        <v>10628033026</v>
      </c>
      <c r="G405" s="17">
        <v>106.45</v>
      </c>
      <c r="H405" s="18">
        <f t="shared" si="36"/>
        <v>28.39</v>
      </c>
      <c r="I405" s="18">
        <v>77.8</v>
      </c>
      <c r="J405" s="18"/>
      <c r="K405" s="18">
        <f t="shared" si="37"/>
        <v>46.68</v>
      </c>
      <c r="L405" s="19">
        <f t="shared" si="38"/>
        <v>75.069999999999993</v>
      </c>
      <c r="M405" s="20">
        <f t="shared" si="35"/>
        <v>21</v>
      </c>
      <c r="N405" s="21"/>
      <c r="O405" s="21"/>
    </row>
    <row r="406" spans="1:15" s="2" customFormat="1" ht="24.95" customHeight="1">
      <c r="A406" s="10">
        <v>402</v>
      </c>
      <c r="B406" s="12" t="s">
        <v>449</v>
      </c>
      <c r="C406" s="13" t="s">
        <v>242</v>
      </c>
      <c r="D406" s="14" t="s">
        <v>243</v>
      </c>
      <c r="E406" s="15" t="s">
        <v>429</v>
      </c>
      <c r="F406" s="16">
        <v>10628010925</v>
      </c>
      <c r="G406" s="17">
        <v>108.4</v>
      </c>
      <c r="H406" s="18">
        <f t="shared" si="36"/>
        <v>28.91</v>
      </c>
      <c r="I406" s="18">
        <v>76.8</v>
      </c>
      <c r="J406" s="18"/>
      <c r="K406" s="18">
        <f t="shared" si="37"/>
        <v>46.08</v>
      </c>
      <c r="L406" s="19">
        <f t="shared" si="38"/>
        <v>74.989999999999995</v>
      </c>
      <c r="M406" s="20">
        <f t="shared" si="35"/>
        <v>22</v>
      </c>
      <c r="N406" s="21"/>
      <c r="O406" s="21"/>
    </row>
    <row r="407" spans="1:15" s="2" customFormat="1" ht="24.95" customHeight="1">
      <c r="A407" s="10">
        <v>403</v>
      </c>
      <c r="B407" s="12" t="s">
        <v>450</v>
      </c>
      <c r="C407" s="13" t="s">
        <v>242</v>
      </c>
      <c r="D407" s="14" t="s">
        <v>243</v>
      </c>
      <c r="E407" s="15" t="s">
        <v>429</v>
      </c>
      <c r="F407" s="16">
        <v>10628023322</v>
      </c>
      <c r="G407" s="17">
        <v>104.3</v>
      </c>
      <c r="H407" s="18">
        <f t="shared" si="36"/>
        <v>27.81</v>
      </c>
      <c r="I407" s="18">
        <v>78.599999999999994</v>
      </c>
      <c r="J407" s="18"/>
      <c r="K407" s="18">
        <f t="shared" si="37"/>
        <v>47.16</v>
      </c>
      <c r="L407" s="19">
        <f t="shared" si="38"/>
        <v>74.97</v>
      </c>
      <c r="M407" s="20">
        <f t="shared" si="35"/>
        <v>23</v>
      </c>
      <c r="N407" s="21"/>
      <c r="O407" s="21"/>
    </row>
    <row r="408" spans="1:15" s="2" customFormat="1" ht="24.95" customHeight="1">
      <c r="A408" s="10">
        <v>404</v>
      </c>
      <c r="B408" s="12" t="s">
        <v>451</v>
      </c>
      <c r="C408" s="13" t="s">
        <v>242</v>
      </c>
      <c r="D408" s="14" t="s">
        <v>243</v>
      </c>
      <c r="E408" s="15" t="s">
        <v>429</v>
      </c>
      <c r="F408" s="16">
        <v>10628031315</v>
      </c>
      <c r="G408" s="17">
        <v>105.3</v>
      </c>
      <c r="H408" s="18">
        <f t="shared" si="36"/>
        <v>28.08</v>
      </c>
      <c r="I408" s="18">
        <v>77.599999999999994</v>
      </c>
      <c r="J408" s="18"/>
      <c r="K408" s="18">
        <f t="shared" si="37"/>
        <v>46.56</v>
      </c>
      <c r="L408" s="19">
        <f t="shared" si="38"/>
        <v>74.64</v>
      </c>
      <c r="M408" s="20">
        <f t="shared" si="35"/>
        <v>24</v>
      </c>
      <c r="N408" s="21"/>
      <c r="O408" s="21"/>
    </row>
    <row r="409" spans="1:15" s="2" customFormat="1" ht="24.95" customHeight="1">
      <c r="A409" s="10">
        <v>405</v>
      </c>
      <c r="B409" s="12" t="s">
        <v>452</v>
      </c>
      <c r="C409" s="13" t="s">
        <v>242</v>
      </c>
      <c r="D409" s="14" t="s">
        <v>243</v>
      </c>
      <c r="E409" s="15" t="s">
        <v>429</v>
      </c>
      <c r="F409" s="16">
        <v>10628034813</v>
      </c>
      <c r="G409" s="17">
        <v>110.15</v>
      </c>
      <c r="H409" s="18">
        <f t="shared" si="36"/>
        <v>29.37</v>
      </c>
      <c r="I409" s="18">
        <v>75.2</v>
      </c>
      <c r="J409" s="18"/>
      <c r="K409" s="18">
        <f t="shared" si="37"/>
        <v>45.12</v>
      </c>
      <c r="L409" s="19">
        <f t="shared" si="38"/>
        <v>74.489999999999995</v>
      </c>
      <c r="M409" s="20">
        <f t="shared" si="35"/>
        <v>25</v>
      </c>
      <c r="N409" s="21"/>
      <c r="O409" s="21"/>
    </row>
    <row r="410" spans="1:15" s="2" customFormat="1" ht="24.95" customHeight="1">
      <c r="A410" s="10">
        <v>406</v>
      </c>
      <c r="B410" s="12" t="s">
        <v>453</v>
      </c>
      <c r="C410" s="13" t="s">
        <v>242</v>
      </c>
      <c r="D410" s="14" t="s">
        <v>243</v>
      </c>
      <c r="E410" s="15" t="s">
        <v>429</v>
      </c>
      <c r="F410" s="16">
        <v>10628042304</v>
      </c>
      <c r="G410" s="17">
        <v>103.9</v>
      </c>
      <c r="H410" s="18">
        <f t="shared" si="36"/>
        <v>27.71</v>
      </c>
      <c r="I410" s="18">
        <v>77.8</v>
      </c>
      <c r="J410" s="18"/>
      <c r="K410" s="18">
        <f t="shared" si="37"/>
        <v>46.68</v>
      </c>
      <c r="L410" s="19">
        <f t="shared" si="38"/>
        <v>74.39</v>
      </c>
      <c r="M410" s="20">
        <f t="shared" si="35"/>
        <v>26</v>
      </c>
      <c r="N410" s="21"/>
      <c r="O410" s="21"/>
    </row>
    <row r="411" spans="1:15" s="2" customFormat="1" ht="24.95" customHeight="1">
      <c r="A411" s="10">
        <v>407</v>
      </c>
      <c r="B411" s="12" t="s">
        <v>454</v>
      </c>
      <c r="C411" s="13" t="s">
        <v>242</v>
      </c>
      <c r="D411" s="14" t="s">
        <v>243</v>
      </c>
      <c r="E411" s="15" t="s">
        <v>429</v>
      </c>
      <c r="F411" s="16">
        <v>10628043031</v>
      </c>
      <c r="G411" s="17">
        <v>104.5</v>
      </c>
      <c r="H411" s="18">
        <f t="shared" si="36"/>
        <v>27.87</v>
      </c>
      <c r="I411" s="18">
        <v>76</v>
      </c>
      <c r="J411" s="18"/>
      <c r="K411" s="18">
        <f t="shared" si="37"/>
        <v>45.6</v>
      </c>
      <c r="L411" s="19">
        <f t="shared" si="38"/>
        <v>73.47</v>
      </c>
      <c r="M411" s="20">
        <f t="shared" si="35"/>
        <v>27</v>
      </c>
      <c r="N411" s="21"/>
      <c r="O411" s="21"/>
    </row>
    <row r="412" spans="1:15" s="2" customFormat="1" ht="24.95" customHeight="1">
      <c r="A412" s="10">
        <v>408</v>
      </c>
      <c r="B412" s="12" t="s">
        <v>455</v>
      </c>
      <c r="C412" s="13" t="s">
        <v>242</v>
      </c>
      <c r="D412" s="14" t="s">
        <v>243</v>
      </c>
      <c r="E412" s="15" t="s">
        <v>429</v>
      </c>
      <c r="F412" s="16">
        <v>10628073115</v>
      </c>
      <c r="G412" s="17">
        <v>105.85</v>
      </c>
      <c r="H412" s="18">
        <f t="shared" si="36"/>
        <v>28.23</v>
      </c>
      <c r="I412" s="18"/>
      <c r="J412" s="18"/>
      <c r="K412" s="18">
        <f t="shared" si="37"/>
        <v>0</v>
      </c>
      <c r="L412" s="19">
        <f t="shared" si="38"/>
        <v>28.23</v>
      </c>
      <c r="M412" s="20">
        <f t="shared" si="35"/>
        <v>28</v>
      </c>
      <c r="N412" s="21"/>
      <c r="O412" s="21" t="s">
        <v>72</v>
      </c>
    </row>
    <row r="413" spans="1:15" s="2" customFormat="1" ht="24.95" customHeight="1">
      <c r="A413" s="10">
        <v>409</v>
      </c>
      <c r="B413" s="12" t="s">
        <v>456</v>
      </c>
      <c r="C413" s="13" t="s">
        <v>242</v>
      </c>
      <c r="D413" s="14" t="s">
        <v>243</v>
      </c>
      <c r="E413" s="15" t="s">
        <v>429</v>
      </c>
      <c r="F413" s="16">
        <v>10628043420</v>
      </c>
      <c r="G413" s="17">
        <v>105.35</v>
      </c>
      <c r="H413" s="18">
        <f t="shared" si="36"/>
        <v>28.09</v>
      </c>
      <c r="I413" s="18"/>
      <c r="J413" s="18"/>
      <c r="K413" s="18">
        <f t="shared" si="37"/>
        <v>0</v>
      </c>
      <c r="L413" s="19">
        <f t="shared" si="38"/>
        <v>28.09</v>
      </c>
      <c r="M413" s="20">
        <f t="shared" si="35"/>
        <v>29</v>
      </c>
      <c r="N413" s="21"/>
      <c r="O413" s="21" t="s">
        <v>72</v>
      </c>
    </row>
    <row r="414" spans="1:15" s="2" customFormat="1" ht="24.95" customHeight="1">
      <c r="A414" s="10">
        <v>410</v>
      </c>
      <c r="B414" s="12" t="s">
        <v>457</v>
      </c>
      <c r="C414" s="13" t="s">
        <v>242</v>
      </c>
      <c r="D414" s="14" t="s">
        <v>243</v>
      </c>
      <c r="E414" s="15" t="s">
        <v>429</v>
      </c>
      <c r="F414" s="16">
        <v>10628043109</v>
      </c>
      <c r="G414" s="17">
        <v>104.2</v>
      </c>
      <c r="H414" s="18">
        <f t="shared" si="36"/>
        <v>27.79</v>
      </c>
      <c r="I414" s="18"/>
      <c r="J414" s="18"/>
      <c r="K414" s="18">
        <f t="shared" si="37"/>
        <v>0</v>
      </c>
      <c r="L414" s="19">
        <f t="shared" si="38"/>
        <v>27.79</v>
      </c>
      <c r="M414" s="20">
        <f t="shared" si="35"/>
        <v>30</v>
      </c>
      <c r="N414" s="21"/>
      <c r="O414" s="21" t="s">
        <v>72</v>
      </c>
    </row>
    <row r="415" spans="1:15" s="2" customFormat="1" ht="24.95" customHeight="1">
      <c r="A415" s="10">
        <v>411</v>
      </c>
      <c r="B415" s="12" t="s">
        <v>458</v>
      </c>
      <c r="C415" s="13" t="s">
        <v>242</v>
      </c>
      <c r="D415" s="14" t="s">
        <v>243</v>
      </c>
      <c r="E415" s="15" t="s">
        <v>459</v>
      </c>
      <c r="F415" s="16">
        <v>10628012430</v>
      </c>
      <c r="G415" s="17">
        <v>112.75</v>
      </c>
      <c r="H415" s="18">
        <f t="shared" si="36"/>
        <v>30.07</v>
      </c>
      <c r="I415" s="18">
        <v>88.6</v>
      </c>
      <c r="J415" s="18"/>
      <c r="K415" s="18">
        <f t="shared" si="37"/>
        <v>53.16</v>
      </c>
      <c r="L415" s="19">
        <f t="shared" si="38"/>
        <v>83.23</v>
      </c>
      <c r="M415" s="20">
        <f>RANK(L415,$L$415:$L$444,0)</f>
        <v>1</v>
      </c>
      <c r="N415" s="21" t="s">
        <v>20</v>
      </c>
      <c r="O415" s="21"/>
    </row>
    <row r="416" spans="1:15" s="2" customFormat="1" ht="24.95" customHeight="1">
      <c r="A416" s="10">
        <v>412</v>
      </c>
      <c r="B416" s="12" t="s">
        <v>460</v>
      </c>
      <c r="C416" s="13" t="s">
        <v>242</v>
      </c>
      <c r="D416" s="14" t="s">
        <v>243</v>
      </c>
      <c r="E416" s="15" t="s">
        <v>459</v>
      </c>
      <c r="F416" s="16">
        <v>10628040802</v>
      </c>
      <c r="G416" s="17">
        <v>107.1</v>
      </c>
      <c r="H416" s="18">
        <f t="shared" si="36"/>
        <v>28.56</v>
      </c>
      <c r="I416" s="18">
        <v>86</v>
      </c>
      <c r="J416" s="18"/>
      <c r="K416" s="18">
        <f t="shared" si="37"/>
        <v>51.6</v>
      </c>
      <c r="L416" s="19">
        <f t="shared" si="38"/>
        <v>80.16</v>
      </c>
      <c r="M416" s="20">
        <f t="shared" ref="M416:M444" si="39">RANK(L416,$L$415:$L$444,0)</f>
        <v>2</v>
      </c>
      <c r="N416" s="21" t="s">
        <v>20</v>
      </c>
      <c r="O416" s="21"/>
    </row>
    <row r="417" spans="1:15" s="2" customFormat="1" ht="24.95" customHeight="1">
      <c r="A417" s="10">
        <v>413</v>
      </c>
      <c r="B417" s="12" t="s">
        <v>461</v>
      </c>
      <c r="C417" s="13" t="s">
        <v>242</v>
      </c>
      <c r="D417" s="14" t="s">
        <v>243</v>
      </c>
      <c r="E417" s="15" t="s">
        <v>459</v>
      </c>
      <c r="F417" s="16">
        <v>10628017719</v>
      </c>
      <c r="G417" s="17">
        <v>105.2</v>
      </c>
      <c r="H417" s="18">
        <f t="shared" si="36"/>
        <v>28.05</v>
      </c>
      <c r="I417" s="18">
        <v>85.4</v>
      </c>
      <c r="J417" s="18"/>
      <c r="K417" s="18">
        <f t="shared" si="37"/>
        <v>51.24</v>
      </c>
      <c r="L417" s="19">
        <f t="shared" si="38"/>
        <v>79.290000000000006</v>
      </c>
      <c r="M417" s="20">
        <f t="shared" si="39"/>
        <v>3</v>
      </c>
      <c r="N417" s="21" t="s">
        <v>20</v>
      </c>
      <c r="O417" s="21"/>
    </row>
    <row r="418" spans="1:15" s="2" customFormat="1" ht="24.95" customHeight="1">
      <c r="A418" s="10">
        <v>414</v>
      </c>
      <c r="B418" s="12" t="s">
        <v>462</v>
      </c>
      <c r="C418" s="13" t="s">
        <v>242</v>
      </c>
      <c r="D418" s="14" t="s">
        <v>243</v>
      </c>
      <c r="E418" s="15" t="s">
        <v>459</v>
      </c>
      <c r="F418" s="16">
        <v>10628033532</v>
      </c>
      <c r="G418" s="17">
        <v>105.8</v>
      </c>
      <c r="H418" s="18">
        <f t="shared" si="36"/>
        <v>28.21</v>
      </c>
      <c r="I418" s="18">
        <v>84.6</v>
      </c>
      <c r="J418" s="18"/>
      <c r="K418" s="18">
        <f t="shared" si="37"/>
        <v>50.76</v>
      </c>
      <c r="L418" s="19">
        <f t="shared" si="38"/>
        <v>78.97</v>
      </c>
      <c r="M418" s="20">
        <f t="shared" si="39"/>
        <v>4</v>
      </c>
      <c r="N418" s="21" t="s">
        <v>20</v>
      </c>
      <c r="O418" s="21"/>
    </row>
    <row r="419" spans="1:15" s="2" customFormat="1" ht="24.95" customHeight="1">
      <c r="A419" s="10">
        <v>415</v>
      </c>
      <c r="B419" s="12" t="s">
        <v>463</v>
      </c>
      <c r="C419" s="13" t="s">
        <v>242</v>
      </c>
      <c r="D419" s="14" t="s">
        <v>243</v>
      </c>
      <c r="E419" s="15" t="s">
        <v>459</v>
      </c>
      <c r="F419" s="16">
        <v>10628031904</v>
      </c>
      <c r="G419" s="17">
        <v>106.5</v>
      </c>
      <c r="H419" s="18">
        <f t="shared" si="36"/>
        <v>28.4</v>
      </c>
      <c r="I419" s="18">
        <v>84.2</v>
      </c>
      <c r="J419" s="18"/>
      <c r="K419" s="18">
        <f t="shared" si="37"/>
        <v>50.52</v>
      </c>
      <c r="L419" s="19">
        <f t="shared" si="38"/>
        <v>78.92</v>
      </c>
      <c r="M419" s="20">
        <f t="shared" si="39"/>
        <v>5</v>
      </c>
      <c r="N419" s="21" t="s">
        <v>20</v>
      </c>
      <c r="O419" s="21"/>
    </row>
    <row r="420" spans="1:15" s="2" customFormat="1" ht="24.95" customHeight="1">
      <c r="A420" s="10">
        <v>416</v>
      </c>
      <c r="B420" s="12" t="s">
        <v>464</v>
      </c>
      <c r="C420" s="13" t="s">
        <v>242</v>
      </c>
      <c r="D420" s="14" t="s">
        <v>243</v>
      </c>
      <c r="E420" s="15" t="s">
        <v>459</v>
      </c>
      <c r="F420" s="16">
        <v>10628036826</v>
      </c>
      <c r="G420" s="17">
        <v>108.2</v>
      </c>
      <c r="H420" s="18">
        <f t="shared" si="36"/>
        <v>28.85</v>
      </c>
      <c r="I420" s="18">
        <v>83.4</v>
      </c>
      <c r="J420" s="18"/>
      <c r="K420" s="18">
        <f t="shared" si="37"/>
        <v>50.04</v>
      </c>
      <c r="L420" s="19">
        <f t="shared" si="38"/>
        <v>78.89</v>
      </c>
      <c r="M420" s="20">
        <f t="shared" si="39"/>
        <v>6</v>
      </c>
      <c r="N420" s="21" t="s">
        <v>20</v>
      </c>
      <c r="O420" s="21"/>
    </row>
    <row r="421" spans="1:15" s="2" customFormat="1" ht="24.95" customHeight="1">
      <c r="A421" s="10">
        <v>417</v>
      </c>
      <c r="B421" s="12" t="s">
        <v>465</v>
      </c>
      <c r="C421" s="13" t="s">
        <v>242</v>
      </c>
      <c r="D421" s="14" t="s">
        <v>243</v>
      </c>
      <c r="E421" s="15" t="s">
        <v>459</v>
      </c>
      <c r="F421" s="16">
        <v>10628074014</v>
      </c>
      <c r="G421" s="17">
        <v>107.3</v>
      </c>
      <c r="H421" s="18">
        <f t="shared" si="36"/>
        <v>28.61</v>
      </c>
      <c r="I421" s="18">
        <v>83.8</v>
      </c>
      <c r="J421" s="18"/>
      <c r="K421" s="18">
        <f t="shared" si="37"/>
        <v>50.28</v>
      </c>
      <c r="L421" s="19">
        <f t="shared" si="38"/>
        <v>78.89</v>
      </c>
      <c r="M421" s="20">
        <f t="shared" si="39"/>
        <v>6</v>
      </c>
      <c r="N421" s="21" t="s">
        <v>20</v>
      </c>
      <c r="O421" s="21"/>
    </row>
    <row r="422" spans="1:15" s="2" customFormat="1" ht="24.95" customHeight="1">
      <c r="A422" s="10">
        <v>418</v>
      </c>
      <c r="B422" s="12" t="s">
        <v>466</v>
      </c>
      <c r="C422" s="13" t="s">
        <v>242</v>
      </c>
      <c r="D422" s="14" t="s">
        <v>243</v>
      </c>
      <c r="E422" s="15" t="s">
        <v>459</v>
      </c>
      <c r="F422" s="16">
        <v>10628031126</v>
      </c>
      <c r="G422" s="17">
        <v>109.35</v>
      </c>
      <c r="H422" s="18">
        <f t="shared" si="36"/>
        <v>29.16</v>
      </c>
      <c r="I422" s="18">
        <v>82.2</v>
      </c>
      <c r="J422" s="18"/>
      <c r="K422" s="18">
        <f t="shared" si="37"/>
        <v>49.32</v>
      </c>
      <c r="L422" s="19">
        <f t="shared" si="38"/>
        <v>78.48</v>
      </c>
      <c r="M422" s="20">
        <f t="shared" si="39"/>
        <v>8</v>
      </c>
      <c r="N422" s="21" t="s">
        <v>20</v>
      </c>
      <c r="O422" s="21"/>
    </row>
    <row r="423" spans="1:15" s="2" customFormat="1" ht="24.95" customHeight="1">
      <c r="A423" s="10">
        <v>419</v>
      </c>
      <c r="B423" s="12" t="s">
        <v>467</v>
      </c>
      <c r="C423" s="13" t="s">
        <v>242</v>
      </c>
      <c r="D423" s="14" t="s">
        <v>243</v>
      </c>
      <c r="E423" s="15" t="s">
        <v>459</v>
      </c>
      <c r="F423" s="16">
        <v>10628010418</v>
      </c>
      <c r="G423" s="17">
        <v>110.05</v>
      </c>
      <c r="H423" s="18">
        <f t="shared" si="36"/>
        <v>29.35</v>
      </c>
      <c r="I423" s="18">
        <v>81.2</v>
      </c>
      <c r="J423" s="18"/>
      <c r="K423" s="18">
        <f t="shared" si="37"/>
        <v>48.72</v>
      </c>
      <c r="L423" s="19">
        <f t="shared" si="38"/>
        <v>78.069999999999993</v>
      </c>
      <c r="M423" s="20">
        <f t="shared" si="39"/>
        <v>9</v>
      </c>
      <c r="N423" s="21" t="s">
        <v>20</v>
      </c>
      <c r="O423" s="21"/>
    </row>
    <row r="424" spans="1:15" s="2" customFormat="1" ht="24.95" customHeight="1">
      <c r="A424" s="10">
        <v>420</v>
      </c>
      <c r="B424" s="12" t="s">
        <v>468</v>
      </c>
      <c r="C424" s="13" t="s">
        <v>242</v>
      </c>
      <c r="D424" s="14" t="s">
        <v>243</v>
      </c>
      <c r="E424" s="15" t="s">
        <v>459</v>
      </c>
      <c r="F424" s="16">
        <v>10628074316</v>
      </c>
      <c r="G424" s="17">
        <v>106</v>
      </c>
      <c r="H424" s="18">
        <f t="shared" si="36"/>
        <v>28.27</v>
      </c>
      <c r="I424" s="18">
        <v>80.8</v>
      </c>
      <c r="J424" s="18"/>
      <c r="K424" s="18">
        <f t="shared" si="37"/>
        <v>48.48</v>
      </c>
      <c r="L424" s="19">
        <f t="shared" si="38"/>
        <v>76.75</v>
      </c>
      <c r="M424" s="20">
        <f t="shared" si="39"/>
        <v>10</v>
      </c>
      <c r="N424" s="21" t="s">
        <v>20</v>
      </c>
      <c r="O424" s="21"/>
    </row>
    <row r="425" spans="1:15" s="2" customFormat="1" ht="24.95" customHeight="1">
      <c r="A425" s="10">
        <v>421</v>
      </c>
      <c r="B425" s="12" t="s">
        <v>469</v>
      </c>
      <c r="C425" s="13" t="s">
        <v>242</v>
      </c>
      <c r="D425" s="14" t="s">
        <v>243</v>
      </c>
      <c r="E425" s="15" t="s">
        <v>459</v>
      </c>
      <c r="F425" s="16">
        <v>10628041228</v>
      </c>
      <c r="G425" s="17">
        <v>105.5</v>
      </c>
      <c r="H425" s="18">
        <f t="shared" si="36"/>
        <v>28.13</v>
      </c>
      <c r="I425" s="18">
        <v>80.599999999999994</v>
      </c>
      <c r="J425" s="18"/>
      <c r="K425" s="18">
        <f t="shared" si="37"/>
        <v>48.36</v>
      </c>
      <c r="L425" s="19">
        <f t="shared" si="38"/>
        <v>76.489999999999995</v>
      </c>
      <c r="M425" s="20">
        <f t="shared" si="39"/>
        <v>11</v>
      </c>
      <c r="N425" s="21"/>
      <c r="O425" s="21"/>
    </row>
    <row r="426" spans="1:15" s="2" customFormat="1" ht="24.95" customHeight="1">
      <c r="A426" s="10">
        <v>422</v>
      </c>
      <c r="B426" s="12" t="s">
        <v>470</v>
      </c>
      <c r="C426" s="13" t="s">
        <v>242</v>
      </c>
      <c r="D426" s="14" t="s">
        <v>243</v>
      </c>
      <c r="E426" s="15" t="s">
        <v>459</v>
      </c>
      <c r="F426" s="16">
        <v>10628023620</v>
      </c>
      <c r="G426" s="17">
        <v>105.2</v>
      </c>
      <c r="H426" s="18">
        <f t="shared" si="36"/>
        <v>28.05</v>
      </c>
      <c r="I426" s="18">
        <v>80.400000000000006</v>
      </c>
      <c r="J426" s="18"/>
      <c r="K426" s="18">
        <f t="shared" si="37"/>
        <v>48.24</v>
      </c>
      <c r="L426" s="19">
        <f t="shared" si="38"/>
        <v>76.290000000000006</v>
      </c>
      <c r="M426" s="20">
        <f t="shared" si="39"/>
        <v>12</v>
      </c>
      <c r="N426" s="21"/>
      <c r="O426" s="21"/>
    </row>
    <row r="427" spans="1:15" s="2" customFormat="1" ht="24.95" customHeight="1">
      <c r="A427" s="10">
        <v>423</v>
      </c>
      <c r="B427" s="12" t="s">
        <v>471</v>
      </c>
      <c r="C427" s="13" t="s">
        <v>242</v>
      </c>
      <c r="D427" s="14" t="s">
        <v>243</v>
      </c>
      <c r="E427" s="15" t="s">
        <v>459</v>
      </c>
      <c r="F427" s="16">
        <v>10628015102</v>
      </c>
      <c r="G427" s="17">
        <v>105.5</v>
      </c>
      <c r="H427" s="18">
        <f t="shared" si="36"/>
        <v>28.13</v>
      </c>
      <c r="I427" s="18">
        <v>80</v>
      </c>
      <c r="J427" s="18"/>
      <c r="K427" s="18">
        <f t="shared" si="37"/>
        <v>48</v>
      </c>
      <c r="L427" s="19">
        <f t="shared" si="38"/>
        <v>76.13</v>
      </c>
      <c r="M427" s="20">
        <f t="shared" si="39"/>
        <v>13</v>
      </c>
      <c r="N427" s="21"/>
      <c r="O427" s="21"/>
    </row>
    <row r="428" spans="1:15" s="2" customFormat="1" ht="24.95" customHeight="1">
      <c r="A428" s="10">
        <v>424</v>
      </c>
      <c r="B428" s="12" t="s">
        <v>472</v>
      </c>
      <c r="C428" s="13" t="s">
        <v>242</v>
      </c>
      <c r="D428" s="14" t="s">
        <v>243</v>
      </c>
      <c r="E428" s="15" t="s">
        <v>459</v>
      </c>
      <c r="F428" s="16">
        <v>10628042126</v>
      </c>
      <c r="G428" s="17">
        <v>105.1</v>
      </c>
      <c r="H428" s="18">
        <f t="shared" si="36"/>
        <v>28.03</v>
      </c>
      <c r="I428" s="18">
        <v>79.400000000000006</v>
      </c>
      <c r="J428" s="18"/>
      <c r="K428" s="18">
        <f t="shared" si="37"/>
        <v>47.64</v>
      </c>
      <c r="L428" s="19">
        <f t="shared" si="38"/>
        <v>75.67</v>
      </c>
      <c r="M428" s="20">
        <f t="shared" si="39"/>
        <v>14</v>
      </c>
      <c r="N428" s="21"/>
      <c r="O428" s="21"/>
    </row>
    <row r="429" spans="1:15" s="2" customFormat="1" ht="24.95" customHeight="1">
      <c r="A429" s="10">
        <v>425</v>
      </c>
      <c r="B429" s="12" t="s">
        <v>473</v>
      </c>
      <c r="C429" s="13" t="s">
        <v>242</v>
      </c>
      <c r="D429" s="14" t="s">
        <v>243</v>
      </c>
      <c r="E429" s="15" t="s">
        <v>459</v>
      </c>
      <c r="F429" s="16">
        <v>10628060401</v>
      </c>
      <c r="G429" s="17">
        <v>115.65</v>
      </c>
      <c r="H429" s="18">
        <f t="shared" si="36"/>
        <v>30.84</v>
      </c>
      <c r="I429" s="18">
        <v>74</v>
      </c>
      <c r="J429" s="18"/>
      <c r="K429" s="18">
        <f t="shared" si="37"/>
        <v>44.4</v>
      </c>
      <c r="L429" s="19">
        <f t="shared" si="38"/>
        <v>75.239999999999995</v>
      </c>
      <c r="M429" s="20">
        <f t="shared" si="39"/>
        <v>15</v>
      </c>
      <c r="N429" s="21"/>
      <c r="O429" s="21"/>
    </row>
    <row r="430" spans="1:15" s="2" customFormat="1" ht="24.95" customHeight="1">
      <c r="A430" s="10">
        <v>426</v>
      </c>
      <c r="B430" s="12" t="s">
        <v>331</v>
      </c>
      <c r="C430" s="13" t="s">
        <v>242</v>
      </c>
      <c r="D430" s="14" t="s">
        <v>243</v>
      </c>
      <c r="E430" s="15" t="s">
        <v>459</v>
      </c>
      <c r="F430" s="16">
        <v>10628042112</v>
      </c>
      <c r="G430" s="17">
        <v>110.7</v>
      </c>
      <c r="H430" s="18">
        <f t="shared" si="36"/>
        <v>29.52</v>
      </c>
      <c r="I430" s="18">
        <v>75.2</v>
      </c>
      <c r="J430" s="18"/>
      <c r="K430" s="18">
        <f t="shared" si="37"/>
        <v>45.12</v>
      </c>
      <c r="L430" s="19">
        <f t="shared" si="38"/>
        <v>74.64</v>
      </c>
      <c r="M430" s="20">
        <f t="shared" si="39"/>
        <v>16</v>
      </c>
      <c r="N430" s="21"/>
      <c r="O430" s="21"/>
    </row>
    <row r="431" spans="1:15" s="2" customFormat="1" ht="24.95" customHeight="1">
      <c r="A431" s="10">
        <v>427</v>
      </c>
      <c r="B431" s="12" t="s">
        <v>474</v>
      </c>
      <c r="C431" s="13" t="s">
        <v>242</v>
      </c>
      <c r="D431" s="14" t="s">
        <v>243</v>
      </c>
      <c r="E431" s="15" t="s">
        <v>459</v>
      </c>
      <c r="F431" s="16">
        <v>10628031306</v>
      </c>
      <c r="G431" s="17">
        <v>105.25</v>
      </c>
      <c r="H431" s="18">
        <f t="shared" si="36"/>
        <v>28.07</v>
      </c>
      <c r="I431" s="18">
        <v>77.599999999999994</v>
      </c>
      <c r="J431" s="18"/>
      <c r="K431" s="18">
        <f t="shared" si="37"/>
        <v>46.56</v>
      </c>
      <c r="L431" s="19">
        <f t="shared" si="38"/>
        <v>74.63</v>
      </c>
      <c r="M431" s="20">
        <f t="shared" si="39"/>
        <v>17</v>
      </c>
      <c r="N431" s="21"/>
      <c r="O431" s="21"/>
    </row>
    <row r="432" spans="1:15" s="2" customFormat="1" ht="24.95" customHeight="1">
      <c r="A432" s="10">
        <v>428</v>
      </c>
      <c r="B432" s="12" t="s">
        <v>475</v>
      </c>
      <c r="C432" s="13" t="s">
        <v>242</v>
      </c>
      <c r="D432" s="14" t="s">
        <v>243</v>
      </c>
      <c r="E432" s="15" t="s">
        <v>459</v>
      </c>
      <c r="F432" s="16">
        <v>10628023431</v>
      </c>
      <c r="G432" s="17">
        <v>104.75</v>
      </c>
      <c r="H432" s="18">
        <f t="shared" si="36"/>
        <v>27.93</v>
      </c>
      <c r="I432" s="18">
        <v>77.8</v>
      </c>
      <c r="J432" s="18"/>
      <c r="K432" s="18">
        <f t="shared" si="37"/>
        <v>46.68</v>
      </c>
      <c r="L432" s="19">
        <f t="shared" si="38"/>
        <v>74.61</v>
      </c>
      <c r="M432" s="20">
        <f t="shared" si="39"/>
        <v>18</v>
      </c>
      <c r="N432" s="21"/>
      <c r="O432" s="21"/>
    </row>
    <row r="433" spans="1:15" s="2" customFormat="1" ht="24.95" customHeight="1">
      <c r="A433" s="10">
        <v>429</v>
      </c>
      <c r="B433" s="12" t="s">
        <v>476</v>
      </c>
      <c r="C433" s="13" t="s">
        <v>242</v>
      </c>
      <c r="D433" s="14" t="s">
        <v>243</v>
      </c>
      <c r="E433" s="15" t="s">
        <v>459</v>
      </c>
      <c r="F433" s="16">
        <v>10628062526</v>
      </c>
      <c r="G433" s="17">
        <v>105.05</v>
      </c>
      <c r="H433" s="18">
        <f t="shared" si="36"/>
        <v>28.01</v>
      </c>
      <c r="I433" s="18">
        <v>77.599999999999994</v>
      </c>
      <c r="J433" s="18"/>
      <c r="K433" s="18">
        <f t="shared" si="37"/>
        <v>46.56</v>
      </c>
      <c r="L433" s="19">
        <f t="shared" si="38"/>
        <v>74.569999999999993</v>
      </c>
      <c r="M433" s="20">
        <f t="shared" si="39"/>
        <v>19</v>
      </c>
      <c r="N433" s="21"/>
      <c r="O433" s="21"/>
    </row>
    <row r="434" spans="1:15" s="2" customFormat="1" ht="24.95" customHeight="1">
      <c r="A434" s="10">
        <v>430</v>
      </c>
      <c r="B434" s="12" t="s">
        <v>477</v>
      </c>
      <c r="C434" s="13" t="s">
        <v>242</v>
      </c>
      <c r="D434" s="14" t="s">
        <v>243</v>
      </c>
      <c r="E434" s="15" t="s">
        <v>459</v>
      </c>
      <c r="F434" s="16">
        <v>10628070109</v>
      </c>
      <c r="G434" s="17">
        <v>106.2</v>
      </c>
      <c r="H434" s="18">
        <f t="shared" si="36"/>
        <v>28.32</v>
      </c>
      <c r="I434" s="18">
        <v>76.400000000000006</v>
      </c>
      <c r="J434" s="18"/>
      <c r="K434" s="18">
        <f t="shared" si="37"/>
        <v>45.84</v>
      </c>
      <c r="L434" s="19">
        <f t="shared" si="38"/>
        <v>74.16</v>
      </c>
      <c r="M434" s="20">
        <f t="shared" si="39"/>
        <v>20</v>
      </c>
      <c r="N434" s="21"/>
      <c r="O434" s="21"/>
    </row>
    <row r="435" spans="1:15" s="2" customFormat="1" ht="24.95" customHeight="1">
      <c r="A435" s="10">
        <v>431</v>
      </c>
      <c r="B435" s="12" t="s">
        <v>478</v>
      </c>
      <c r="C435" s="13" t="s">
        <v>242</v>
      </c>
      <c r="D435" s="14" t="s">
        <v>243</v>
      </c>
      <c r="E435" s="15" t="s">
        <v>459</v>
      </c>
      <c r="F435" s="16">
        <v>10628073612</v>
      </c>
      <c r="G435" s="17">
        <v>108.25</v>
      </c>
      <c r="H435" s="18">
        <f t="shared" si="36"/>
        <v>28.87</v>
      </c>
      <c r="I435" s="18">
        <v>75.400000000000006</v>
      </c>
      <c r="J435" s="18"/>
      <c r="K435" s="18">
        <f t="shared" si="37"/>
        <v>45.24</v>
      </c>
      <c r="L435" s="19">
        <f t="shared" si="38"/>
        <v>74.11</v>
      </c>
      <c r="M435" s="20">
        <f t="shared" si="39"/>
        <v>21</v>
      </c>
      <c r="N435" s="21"/>
      <c r="O435" s="21"/>
    </row>
    <row r="436" spans="1:15" s="2" customFormat="1" ht="24.95" customHeight="1">
      <c r="A436" s="10">
        <v>432</v>
      </c>
      <c r="B436" s="12" t="s">
        <v>479</v>
      </c>
      <c r="C436" s="13" t="s">
        <v>242</v>
      </c>
      <c r="D436" s="14" t="s">
        <v>243</v>
      </c>
      <c r="E436" s="15" t="s">
        <v>459</v>
      </c>
      <c r="F436" s="16">
        <v>10628015104</v>
      </c>
      <c r="G436" s="17">
        <v>103.2</v>
      </c>
      <c r="H436" s="18">
        <f t="shared" si="36"/>
        <v>27.52</v>
      </c>
      <c r="I436" s="18">
        <v>77.2</v>
      </c>
      <c r="J436" s="18"/>
      <c r="K436" s="18">
        <f t="shared" si="37"/>
        <v>46.32</v>
      </c>
      <c r="L436" s="19">
        <f t="shared" si="38"/>
        <v>73.84</v>
      </c>
      <c r="M436" s="20">
        <f t="shared" si="39"/>
        <v>22</v>
      </c>
      <c r="N436" s="21"/>
      <c r="O436" s="21"/>
    </row>
    <row r="437" spans="1:15" s="2" customFormat="1" ht="24.95" customHeight="1">
      <c r="A437" s="10">
        <v>433</v>
      </c>
      <c r="B437" s="12" t="s">
        <v>480</v>
      </c>
      <c r="C437" s="13" t="s">
        <v>242</v>
      </c>
      <c r="D437" s="14" t="s">
        <v>243</v>
      </c>
      <c r="E437" s="15" t="s">
        <v>459</v>
      </c>
      <c r="F437" s="16">
        <v>10628044104</v>
      </c>
      <c r="G437" s="17">
        <v>105.45</v>
      </c>
      <c r="H437" s="18">
        <f t="shared" si="36"/>
        <v>28.12</v>
      </c>
      <c r="I437" s="18">
        <v>75.2</v>
      </c>
      <c r="J437" s="18"/>
      <c r="K437" s="18">
        <f t="shared" si="37"/>
        <v>45.12</v>
      </c>
      <c r="L437" s="19">
        <f t="shared" si="38"/>
        <v>73.239999999999995</v>
      </c>
      <c r="M437" s="20">
        <f t="shared" si="39"/>
        <v>23</v>
      </c>
      <c r="N437" s="21"/>
      <c r="O437" s="21"/>
    </row>
    <row r="438" spans="1:15" s="2" customFormat="1" ht="24.95" customHeight="1">
      <c r="A438" s="10">
        <v>434</v>
      </c>
      <c r="B438" s="12" t="s">
        <v>481</v>
      </c>
      <c r="C438" s="13" t="s">
        <v>242</v>
      </c>
      <c r="D438" s="14" t="s">
        <v>243</v>
      </c>
      <c r="E438" s="15" t="s">
        <v>459</v>
      </c>
      <c r="F438" s="16">
        <v>10628040322</v>
      </c>
      <c r="G438" s="17">
        <v>105.95</v>
      </c>
      <c r="H438" s="18">
        <f t="shared" si="36"/>
        <v>28.25</v>
      </c>
      <c r="I438" s="18">
        <v>74.400000000000006</v>
      </c>
      <c r="J438" s="18"/>
      <c r="K438" s="18">
        <f t="shared" si="37"/>
        <v>44.64</v>
      </c>
      <c r="L438" s="19">
        <f t="shared" si="38"/>
        <v>72.89</v>
      </c>
      <c r="M438" s="20">
        <f t="shared" si="39"/>
        <v>24</v>
      </c>
      <c r="N438" s="21"/>
      <c r="O438" s="21"/>
    </row>
    <row r="439" spans="1:15" s="2" customFormat="1" ht="24.95" customHeight="1">
      <c r="A439" s="10">
        <v>435</v>
      </c>
      <c r="B439" s="12" t="s">
        <v>482</v>
      </c>
      <c r="C439" s="13" t="s">
        <v>242</v>
      </c>
      <c r="D439" s="14" t="s">
        <v>243</v>
      </c>
      <c r="E439" s="15" t="s">
        <v>459</v>
      </c>
      <c r="F439" s="16">
        <v>10628041719</v>
      </c>
      <c r="G439" s="17">
        <v>102.75</v>
      </c>
      <c r="H439" s="18">
        <f t="shared" si="36"/>
        <v>27.4</v>
      </c>
      <c r="I439" s="18">
        <v>75.400000000000006</v>
      </c>
      <c r="J439" s="18"/>
      <c r="K439" s="18">
        <f t="shared" si="37"/>
        <v>45.24</v>
      </c>
      <c r="L439" s="19">
        <f t="shared" si="38"/>
        <v>72.64</v>
      </c>
      <c r="M439" s="20">
        <f t="shared" si="39"/>
        <v>25</v>
      </c>
      <c r="N439" s="21"/>
      <c r="O439" s="21"/>
    </row>
    <row r="440" spans="1:15" s="2" customFormat="1" ht="24.95" customHeight="1">
      <c r="A440" s="10">
        <v>436</v>
      </c>
      <c r="B440" s="12" t="s">
        <v>483</v>
      </c>
      <c r="C440" s="13" t="s">
        <v>242</v>
      </c>
      <c r="D440" s="14" t="s">
        <v>243</v>
      </c>
      <c r="E440" s="15" t="s">
        <v>459</v>
      </c>
      <c r="F440" s="16">
        <v>10628074425</v>
      </c>
      <c r="G440" s="17">
        <v>105.3</v>
      </c>
      <c r="H440" s="18">
        <f t="shared" si="36"/>
        <v>28.08</v>
      </c>
      <c r="I440" s="18">
        <v>73.599999999999994</v>
      </c>
      <c r="J440" s="18"/>
      <c r="K440" s="18">
        <f t="shared" si="37"/>
        <v>44.16</v>
      </c>
      <c r="L440" s="19">
        <f t="shared" si="38"/>
        <v>72.239999999999995</v>
      </c>
      <c r="M440" s="20">
        <f t="shared" si="39"/>
        <v>26</v>
      </c>
      <c r="N440" s="21"/>
      <c r="O440" s="21"/>
    </row>
    <row r="441" spans="1:15" s="2" customFormat="1" ht="24.95" customHeight="1">
      <c r="A441" s="10">
        <v>437</v>
      </c>
      <c r="B441" s="12" t="s">
        <v>484</v>
      </c>
      <c r="C441" s="13" t="s">
        <v>242</v>
      </c>
      <c r="D441" s="14" t="s">
        <v>243</v>
      </c>
      <c r="E441" s="15" t="s">
        <v>459</v>
      </c>
      <c r="F441" s="16">
        <v>10628031916</v>
      </c>
      <c r="G441" s="17">
        <v>102.95</v>
      </c>
      <c r="H441" s="18">
        <f t="shared" si="36"/>
        <v>27.45</v>
      </c>
      <c r="I441" s="18">
        <v>72.599999999999994</v>
      </c>
      <c r="J441" s="18"/>
      <c r="K441" s="18">
        <f t="shared" si="37"/>
        <v>43.56</v>
      </c>
      <c r="L441" s="19">
        <f t="shared" si="38"/>
        <v>71.010000000000005</v>
      </c>
      <c r="M441" s="20">
        <f t="shared" si="39"/>
        <v>27</v>
      </c>
      <c r="N441" s="21"/>
      <c r="O441" s="21"/>
    </row>
    <row r="442" spans="1:15" s="2" customFormat="1" ht="24.95" customHeight="1">
      <c r="A442" s="10">
        <v>438</v>
      </c>
      <c r="B442" s="12" t="s">
        <v>485</v>
      </c>
      <c r="C442" s="13" t="s">
        <v>242</v>
      </c>
      <c r="D442" s="14" t="s">
        <v>243</v>
      </c>
      <c r="E442" s="15" t="s">
        <v>459</v>
      </c>
      <c r="F442" s="16">
        <v>10628036218</v>
      </c>
      <c r="G442" s="17">
        <v>105.45</v>
      </c>
      <c r="H442" s="18">
        <f t="shared" si="36"/>
        <v>28.12</v>
      </c>
      <c r="I442" s="18">
        <v>70.599999999999994</v>
      </c>
      <c r="J442" s="18"/>
      <c r="K442" s="18">
        <f t="shared" si="37"/>
        <v>42.36</v>
      </c>
      <c r="L442" s="19">
        <f t="shared" si="38"/>
        <v>70.48</v>
      </c>
      <c r="M442" s="20">
        <f t="shared" si="39"/>
        <v>28</v>
      </c>
      <c r="N442" s="21"/>
      <c r="O442" s="21"/>
    </row>
    <row r="443" spans="1:15" s="2" customFormat="1" ht="24.95" customHeight="1">
      <c r="A443" s="10">
        <v>439</v>
      </c>
      <c r="B443" s="12" t="s">
        <v>486</v>
      </c>
      <c r="C443" s="13" t="s">
        <v>242</v>
      </c>
      <c r="D443" s="14" t="s">
        <v>243</v>
      </c>
      <c r="E443" s="15" t="s">
        <v>459</v>
      </c>
      <c r="F443" s="16">
        <v>10628036110</v>
      </c>
      <c r="G443" s="17">
        <v>103.9</v>
      </c>
      <c r="H443" s="18">
        <f t="shared" si="36"/>
        <v>27.71</v>
      </c>
      <c r="I443" s="18">
        <v>70.2</v>
      </c>
      <c r="J443" s="18"/>
      <c r="K443" s="18">
        <f t="shared" si="37"/>
        <v>42.12</v>
      </c>
      <c r="L443" s="19">
        <f t="shared" si="38"/>
        <v>69.83</v>
      </c>
      <c r="M443" s="20">
        <f t="shared" si="39"/>
        <v>29</v>
      </c>
      <c r="N443" s="21"/>
      <c r="O443" s="21"/>
    </row>
    <row r="444" spans="1:15" s="2" customFormat="1" ht="24.95" customHeight="1">
      <c r="A444" s="10">
        <v>440</v>
      </c>
      <c r="B444" s="12" t="s">
        <v>487</v>
      </c>
      <c r="C444" s="13" t="s">
        <v>242</v>
      </c>
      <c r="D444" s="14" t="s">
        <v>243</v>
      </c>
      <c r="E444" s="15" t="s">
        <v>459</v>
      </c>
      <c r="F444" s="16">
        <v>10628030710</v>
      </c>
      <c r="G444" s="17">
        <v>104.4</v>
      </c>
      <c r="H444" s="18">
        <f t="shared" si="36"/>
        <v>27.84</v>
      </c>
      <c r="I444" s="18"/>
      <c r="J444" s="18"/>
      <c r="K444" s="18">
        <f t="shared" si="37"/>
        <v>0</v>
      </c>
      <c r="L444" s="19">
        <f t="shared" si="38"/>
        <v>27.84</v>
      </c>
      <c r="M444" s="20">
        <f t="shared" si="39"/>
        <v>30</v>
      </c>
      <c r="N444" s="21"/>
      <c r="O444" s="21" t="s">
        <v>72</v>
      </c>
    </row>
    <row r="445" spans="1:15" s="2" customFormat="1" ht="24.95" customHeight="1">
      <c r="A445" s="10">
        <v>441</v>
      </c>
      <c r="B445" s="12" t="s">
        <v>488</v>
      </c>
      <c r="C445" s="13" t="s">
        <v>242</v>
      </c>
      <c r="D445" s="14" t="s">
        <v>243</v>
      </c>
      <c r="E445" s="15" t="s">
        <v>489</v>
      </c>
      <c r="F445" s="16">
        <v>10628033924</v>
      </c>
      <c r="G445" s="17">
        <v>115.05</v>
      </c>
      <c r="H445" s="18">
        <f t="shared" si="36"/>
        <v>30.68</v>
      </c>
      <c r="I445" s="18">
        <v>87</v>
      </c>
      <c r="J445" s="18"/>
      <c r="K445" s="18">
        <f t="shared" si="37"/>
        <v>52.2</v>
      </c>
      <c r="L445" s="19">
        <f t="shared" si="38"/>
        <v>82.88</v>
      </c>
      <c r="M445" s="20">
        <f>RANK(L445,$L$445:$L$477,0)</f>
        <v>1</v>
      </c>
      <c r="N445" s="21" t="s">
        <v>20</v>
      </c>
      <c r="O445" s="21"/>
    </row>
    <row r="446" spans="1:15" s="2" customFormat="1" ht="24.95" customHeight="1">
      <c r="A446" s="10">
        <v>442</v>
      </c>
      <c r="B446" s="12" t="s">
        <v>490</v>
      </c>
      <c r="C446" s="13" t="s">
        <v>242</v>
      </c>
      <c r="D446" s="14" t="s">
        <v>243</v>
      </c>
      <c r="E446" s="15" t="s">
        <v>489</v>
      </c>
      <c r="F446" s="16">
        <v>10628040325</v>
      </c>
      <c r="G446" s="17">
        <v>107.4</v>
      </c>
      <c r="H446" s="18">
        <f t="shared" si="36"/>
        <v>28.64</v>
      </c>
      <c r="I446" s="18">
        <v>90.4</v>
      </c>
      <c r="J446" s="18"/>
      <c r="K446" s="18">
        <f t="shared" si="37"/>
        <v>54.24</v>
      </c>
      <c r="L446" s="19">
        <f t="shared" si="38"/>
        <v>82.88</v>
      </c>
      <c r="M446" s="20">
        <f t="shared" ref="M446:M477" si="40">RANK(L446,$L$445:$L$477,0)</f>
        <v>1</v>
      </c>
      <c r="N446" s="21" t="s">
        <v>20</v>
      </c>
      <c r="O446" s="21"/>
    </row>
    <row r="447" spans="1:15" s="2" customFormat="1" ht="24.95" customHeight="1">
      <c r="A447" s="10">
        <v>443</v>
      </c>
      <c r="B447" s="12" t="s">
        <v>491</v>
      </c>
      <c r="C447" s="13" t="s">
        <v>242</v>
      </c>
      <c r="D447" s="14" t="s">
        <v>243</v>
      </c>
      <c r="E447" s="15" t="s">
        <v>489</v>
      </c>
      <c r="F447" s="16">
        <v>10628073502</v>
      </c>
      <c r="G447" s="17">
        <v>107.75</v>
      </c>
      <c r="H447" s="18">
        <f t="shared" si="36"/>
        <v>28.73</v>
      </c>
      <c r="I447" s="18">
        <v>88</v>
      </c>
      <c r="J447" s="18"/>
      <c r="K447" s="18">
        <f t="shared" si="37"/>
        <v>52.8</v>
      </c>
      <c r="L447" s="19">
        <f t="shared" si="38"/>
        <v>81.53</v>
      </c>
      <c r="M447" s="20">
        <f t="shared" si="40"/>
        <v>3</v>
      </c>
      <c r="N447" s="21" t="s">
        <v>20</v>
      </c>
      <c r="O447" s="21"/>
    </row>
    <row r="448" spans="1:15" s="2" customFormat="1" ht="24.95" customHeight="1">
      <c r="A448" s="10">
        <v>444</v>
      </c>
      <c r="B448" s="12" t="s">
        <v>492</v>
      </c>
      <c r="C448" s="13" t="s">
        <v>242</v>
      </c>
      <c r="D448" s="14" t="s">
        <v>243</v>
      </c>
      <c r="E448" s="15" t="s">
        <v>489</v>
      </c>
      <c r="F448" s="16">
        <v>10628012722</v>
      </c>
      <c r="G448" s="17">
        <v>107.8</v>
      </c>
      <c r="H448" s="18">
        <f t="shared" si="36"/>
        <v>28.75</v>
      </c>
      <c r="I448" s="18">
        <v>87</v>
      </c>
      <c r="J448" s="18"/>
      <c r="K448" s="18">
        <f t="shared" si="37"/>
        <v>52.2</v>
      </c>
      <c r="L448" s="19">
        <f t="shared" si="38"/>
        <v>80.95</v>
      </c>
      <c r="M448" s="20">
        <f t="shared" si="40"/>
        <v>4</v>
      </c>
      <c r="N448" s="21" t="s">
        <v>20</v>
      </c>
      <c r="O448" s="21"/>
    </row>
    <row r="449" spans="1:15" s="2" customFormat="1" ht="24.95" customHeight="1">
      <c r="A449" s="10">
        <v>445</v>
      </c>
      <c r="B449" s="12" t="s">
        <v>493</v>
      </c>
      <c r="C449" s="13" t="s">
        <v>242</v>
      </c>
      <c r="D449" s="14" t="s">
        <v>243</v>
      </c>
      <c r="E449" s="15" t="s">
        <v>489</v>
      </c>
      <c r="F449" s="16">
        <v>10628023413</v>
      </c>
      <c r="G449" s="17">
        <v>104.65</v>
      </c>
      <c r="H449" s="18">
        <f t="shared" si="36"/>
        <v>27.91</v>
      </c>
      <c r="I449" s="18">
        <v>86.6</v>
      </c>
      <c r="J449" s="18"/>
      <c r="K449" s="18">
        <f t="shared" si="37"/>
        <v>51.96</v>
      </c>
      <c r="L449" s="19">
        <f t="shared" si="38"/>
        <v>79.87</v>
      </c>
      <c r="M449" s="20">
        <f t="shared" si="40"/>
        <v>5</v>
      </c>
      <c r="N449" s="21" t="s">
        <v>20</v>
      </c>
      <c r="O449" s="21"/>
    </row>
    <row r="450" spans="1:15" s="2" customFormat="1" ht="24.95" customHeight="1">
      <c r="A450" s="10">
        <v>446</v>
      </c>
      <c r="B450" s="12" t="s">
        <v>494</v>
      </c>
      <c r="C450" s="13" t="s">
        <v>242</v>
      </c>
      <c r="D450" s="14" t="s">
        <v>243</v>
      </c>
      <c r="E450" s="15" t="s">
        <v>489</v>
      </c>
      <c r="F450" s="16">
        <v>10628017710</v>
      </c>
      <c r="G450" s="17">
        <v>103.45</v>
      </c>
      <c r="H450" s="18">
        <f t="shared" si="36"/>
        <v>27.59</v>
      </c>
      <c r="I450" s="18">
        <v>86.4</v>
      </c>
      <c r="J450" s="18"/>
      <c r="K450" s="18">
        <f t="shared" si="37"/>
        <v>51.84</v>
      </c>
      <c r="L450" s="19">
        <f t="shared" si="38"/>
        <v>79.430000000000007</v>
      </c>
      <c r="M450" s="20">
        <f t="shared" si="40"/>
        <v>6</v>
      </c>
      <c r="N450" s="21" t="s">
        <v>20</v>
      </c>
      <c r="O450" s="21"/>
    </row>
    <row r="451" spans="1:15" s="2" customFormat="1" ht="24.95" customHeight="1">
      <c r="A451" s="10">
        <v>447</v>
      </c>
      <c r="B451" s="12" t="s">
        <v>495</v>
      </c>
      <c r="C451" s="13" t="s">
        <v>242</v>
      </c>
      <c r="D451" s="14" t="s">
        <v>243</v>
      </c>
      <c r="E451" s="15" t="s">
        <v>489</v>
      </c>
      <c r="F451" s="16">
        <v>10628051716</v>
      </c>
      <c r="G451" s="17">
        <v>102.45</v>
      </c>
      <c r="H451" s="18">
        <f t="shared" si="36"/>
        <v>27.32</v>
      </c>
      <c r="I451" s="18">
        <v>86.6</v>
      </c>
      <c r="J451" s="18"/>
      <c r="K451" s="18">
        <f t="shared" si="37"/>
        <v>51.96</v>
      </c>
      <c r="L451" s="19">
        <f t="shared" si="38"/>
        <v>79.28</v>
      </c>
      <c r="M451" s="20">
        <f t="shared" si="40"/>
        <v>7</v>
      </c>
      <c r="N451" s="21" t="s">
        <v>20</v>
      </c>
      <c r="O451" s="21"/>
    </row>
    <row r="452" spans="1:15" s="2" customFormat="1" ht="24.95" customHeight="1">
      <c r="A452" s="10">
        <v>448</v>
      </c>
      <c r="B452" s="12" t="s">
        <v>496</v>
      </c>
      <c r="C452" s="13" t="s">
        <v>242</v>
      </c>
      <c r="D452" s="14" t="s">
        <v>243</v>
      </c>
      <c r="E452" s="15" t="s">
        <v>489</v>
      </c>
      <c r="F452" s="16">
        <v>10628042819</v>
      </c>
      <c r="G452" s="17">
        <v>110.45</v>
      </c>
      <c r="H452" s="18">
        <f t="shared" si="36"/>
        <v>29.45</v>
      </c>
      <c r="I452" s="18">
        <v>83</v>
      </c>
      <c r="J452" s="18"/>
      <c r="K452" s="18">
        <f t="shared" si="37"/>
        <v>49.8</v>
      </c>
      <c r="L452" s="19">
        <f t="shared" si="38"/>
        <v>79.25</v>
      </c>
      <c r="M452" s="20">
        <f t="shared" si="40"/>
        <v>8</v>
      </c>
      <c r="N452" s="21" t="s">
        <v>20</v>
      </c>
      <c r="O452" s="21"/>
    </row>
    <row r="453" spans="1:15" s="2" customFormat="1" ht="24.95" customHeight="1">
      <c r="A453" s="10">
        <v>449</v>
      </c>
      <c r="B453" s="12" t="s">
        <v>497</v>
      </c>
      <c r="C453" s="13" t="s">
        <v>242</v>
      </c>
      <c r="D453" s="14" t="s">
        <v>243</v>
      </c>
      <c r="E453" s="15" t="s">
        <v>489</v>
      </c>
      <c r="F453" s="16">
        <v>10628061127</v>
      </c>
      <c r="G453" s="17">
        <v>107.05</v>
      </c>
      <c r="H453" s="18">
        <f t="shared" si="36"/>
        <v>28.55</v>
      </c>
      <c r="I453" s="18">
        <v>84.4</v>
      </c>
      <c r="J453" s="18"/>
      <c r="K453" s="18">
        <f t="shared" si="37"/>
        <v>50.64</v>
      </c>
      <c r="L453" s="19">
        <f t="shared" si="38"/>
        <v>79.19</v>
      </c>
      <c r="M453" s="20">
        <f t="shared" si="40"/>
        <v>9</v>
      </c>
      <c r="N453" s="21" t="s">
        <v>20</v>
      </c>
      <c r="O453" s="21"/>
    </row>
    <row r="454" spans="1:15" s="2" customFormat="1" ht="24.95" customHeight="1">
      <c r="A454" s="10">
        <v>450</v>
      </c>
      <c r="B454" s="12" t="s">
        <v>498</v>
      </c>
      <c r="C454" s="13" t="s">
        <v>242</v>
      </c>
      <c r="D454" s="14" t="s">
        <v>243</v>
      </c>
      <c r="E454" s="15" t="s">
        <v>489</v>
      </c>
      <c r="F454" s="16">
        <v>10628010332</v>
      </c>
      <c r="G454" s="17">
        <v>101.95</v>
      </c>
      <c r="H454" s="18">
        <f t="shared" ref="H454:H517" si="41">ROUND((G454/150*100*0.4),2)</f>
        <v>27.19</v>
      </c>
      <c r="I454" s="18">
        <v>86</v>
      </c>
      <c r="J454" s="18"/>
      <c r="K454" s="18">
        <f t="shared" ref="K454:K517" si="42">ROUND((I454*0.6),2)</f>
        <v>51.6</v>
      </c>
      <c r="L454" s="19">
        <f t="shared" ref="L454:L517" si="43">H454+K454</f>
        <v>78.790000000000006</v>
      </c>
      <c r="M454" s="20">
        <f t="shared" si="40"/>
        <v>10</v>
      </c>
      <c r="N454" s="21" t="s">
        <v>20</v>
      </c>
      <c r="O454" s="21"/>
    </row>
    <row r="455" spans="1:15" s="2" customFormat="1" ht="24.95" customHeight="1">
      <c r="A455" s="10">
        <v>451</v>
      </c>
      <c r="B455" s="12" t="s">
        <v>499</v>
      </c>
      <c r="C455" s="13" t="s">
        <v>242</v>
      </c>
      <c r="D455" s="14" t="s">
        <v>243</v>
      </c>
      <c r="E455" s="15" t="s">
        <v>489</v>
      </c>
      <c r="F455" s="16">
        <v>10628012829</v>
      </c>
      <c r="G455" s="17">
        <v>110.25</v>
      </c>
      <c r="H455" s="18">
        <f t="shared" si="41"/>
        <v>29.4</v>
      </c>
      <c r="I455" s="18">
        <v>81.2</v>
      </c>
      <c r="J455" s="18"/>
      <c r="K455" s="18">
        <f t="shared" si="42"/>
        <v>48.72</v>
      </c>
      <c r="L455" s="19">
        <f t="shared" si="43"/>
        <v>78.12</v>
      </c>
      <c r="M455" s="20">
        <f t="shared" si="40"/>
        <v>11</v>
      </c>
      <c r="N455" s="21" t="s">
        <v>20</v>
      </c>
      <c r="O455" s="21"/>
    </row>
    <row r="456" spans="1:15" s="2" customFormat="1" ht="24.95" customHeight="1">
      <c r="A456" s="10">
        <v>452</v>
      </c>
      <c r="B456" s="12" t="s">
        <v>500</v>
      </c>
      <c r="C456" s="13" t="s">
        <v>242</v>
      </c>
      <c r="D456" s="14" t="s">
        <v>243</v>
      </c>
      <c r="E456" s="15" t="s">
        <v>489</v>
      </c>
      <c r="F456" s="16">
        <v>10628013001</v>
      </c>
      <c r="G456" s="17">
        <v>102.75</v>
      </c>
      <c r="H456" s="18">
        <f t="shared" si="41"/>
        <v>27.4</v>
      </c>
      <c r="I456" s="18">
        <v>84</v>
      </c>
      <c r="J456" s="18"/>
      <c r="K456" s="18">
        <f t="shared" si="42"/>
        <v>50.4</v>
      </c>
      <c r="L456" s="19">
        <f t="shared" si="43"/>
        <v>77.8</v>
      </c>
      <c r="M456" s="20">
        <f t="shared" si="40"/>
        <v>12</v>
      </c>
      <c r="N456" s="21"/>
      <c r="O456" s="21"/>
    </row>
    <row r="457" spans="1:15" s="2" customFormat="1" ht="24.95" customHeight="1">
      <c r="A457" s="10">
        <v>453</v>
      </c>
      <c r="B457" s="12" t="s">
        <v>501</v>
      </c>
      <c r="C457" s="13" t="s">
        <v>242</v>
      </c>
      <c r="D457" s="14" t="s">
        <v>243</v>
      </c>
      <c r="E457" s="15" t="s">
        <v>489</v>
      </c>
      <c r="F457" s="16">
        <v>10628074126</v>
      </c>
      <c r="G457" s="17">
        <v>105.95</v>
      </c>
      <c r="H457" s="18">
        <f t="shared" si="41"/>
        <v>28.25</v>
      </c>
      <c r="I457" s="18">
        <v>82.5</v>
      </c>
      <c r="J457" s="18"/>
      <c r="K457" s="18">
        <f t="shared" si="42"/>
        <v>49.5</v>
      </c>
      <c r="L457" s="19">
        <f t="shared" si="43"/>
        <v>77.75</v>
      </c>
      <c r="M457" s="20">
        <f t="shared" si="40"/>
        <v>13</v>
      </c>
      <c r="N457" s="21"/>
      <c r="O457" s="21"/>
    </row>
    <row r="458" spans="1:15" s="2" customFormat="1" ht="24.95" customHeight="1">
      <c r="A458" s="10">
        <v>454</v>
      </c>
      <c r="B458" s="12" t="s">
        <v>502</v>
      </c>
      <c r="C458" s="13" t="s">
        <v>242</v>
      </c>
      <c r="D458" s="14" t="s">
        <v>243</v>
      </c>
      <c r="E458" s="15" t="s">
        <v>489</v>
      </c>
      <c r="F458" s="16">
        <v>10628022921</v>
      </c>
      <c r="G458" s="17">
        <v>113.65</v>
      </c>
      <c r="H458" s="18">
        <f t="shared" si="41"/>
        <v>30.31</v>
      </c>
      <c r="I458" s="18">
        <v>79</v>
      </c>
      <c r="J458" s="18"/>
      <c r="K458" s="18">
        <f t="shared" si="42"/>
        <v>47.4</v>
      </c>
      <c r="L458" s="19">
        <f t="shared" si="43"/>
        <v>77.709999999999994</v>
      </c>
      <c r="M458" s="20">
        <f t="shared" si="40"/>
        <v>14</v>
      </c>
      <c r="N458" s="21"/>
      <c r="O458" s="21"/>
    </row>
    <row r="459" spans="1:15" s="2" customFormat="1" ht="24.95" customHeight="1">
      <c r="A459" s="10">
        <v>455</v>
      </c>
      <c r="B459" s="12" t="s">
        <v>503</v>
      </c>
      <c r="C459" s="13" t="s">
        <v>242</v>
      </c>
      <c r="D459" s="14" t="s">
        <v>243</v>
      </c>
      <c r="E459" s="15" t="s">
        <v>489</v>
      </c>
      <c r="F459" s="16">
        <v>10628012628</v>
      </c>
      <c r="G459" s="17">
        <v>102.6</v>
      </c>
      <c r="H459" s="18">
        <f t="shared" si="41"/>
        <v>27.36</v>
      </c>
      <c r="I459" s="18">
        <v>83.8</v>
      </c>
      <c r="J459" s="18"/>
      <c r="K459" s="18">
        <f t="shared" si="42"/>
        <v>50.28</v>
      </c>
      <c r="L459" s="19">
        <f t="shared" si="43"/>
        <v>77.64</v>
      </c>
      <c r="M459" s="20">
        <f t="shared" si="40"/>
        <v>15</v>
      </c>
      <c r="N459" s="21"/>
      <c r="O459" s="21"/>
    </row>
    <row r="460" spans="1:15" s="2" customFormat="1" ht="24.95" customHeight="1">
      <c r="A460" s="10">
        <v>456</v>
      </c>
      <c r="B460" s="12" t="s">
        <v>504</v>
      </c>
      <c r="C460" s="13" t="s">
        <v>242</v>
      </c>
      <c r="D460" s="14" t="s">
        <v>243</v>
      </c>
      <c r="E460" s="15" t="s">
        <v>489</v>
      </c>
      <c r="F460" s="16">
        <v>10628010503</v>
      </c>
      <c r="G460" s="17">
        <v>102.05</v>
      </c>
      <c r="H460" s="18">
        <f t="shared" si="41"/>
        <v>27.21</v>
      </c>
      <c r="I460" s="18">
        <v>82.8</v>
      </c>
      <c r="J460" s="18"/>
      <c r="K460" s="18">
        <f t="shared" si="42"/>
        <v>49.68</v>
      </c>
      <c r="L460" s="19">
        <f t="shared" si="43"/>
        <v>76.89</v>
      </c>
      <c r="M460" s="20">
        <f t="shared" si="40"/>
        <v>16</v>
      </c>
      <c r="N460" s="21"/>
      <c r="O460" s="21"/>
    </row>
    <row r="461" spans="1:15" s="2" customFormat="1" ht="24.95" customHeight="1">
      <c r="A461" s="10">
        <v>457</v>
      </c>
      <c r="B461" s="12" t="s">
        <v>505</v>
      </c>
      <c r="C461" s="13" t="s">
        <v>242</v>
      </c>
      <c r="D461" s="14" t="s">
        <v>243</v>
      </c>
      <c r="E461" s="15" t="s">
        <v>489</v>
      </c>
      <c r="F461" s="16">
        <v>10628043232</v>
      </c>
      <c r="G461" s="17">
        <v>110.7</v>
      </c>
      <c r="H461" s="18">
        <f t="shared" si="41"/>
        <v>29.52</v>
      </c>
      <c r="I461" s="18">
        <v>78.8</v>
      </c>
      <c r="J461" s="18"/>
      <c r="K461" s="18">
        <f t="shared" si="42"/>
        <v>47.28</v>
      </c>
      <c r="L461" s="19">
        <f t="shared" si="43"/>
        <v>76.8</v>
      </c>
      <c r="M461" s="20">
        <f t="shared" si="40"/>
        <v>17</v>
      </c>
      <c r="N461" s="21"/>
      <c r="O461" s="21"/>
    </row>
    <row r="462" spans="1:15" s="2" customFormat="1" ht="24.95" customHeight="1">
      <c r="A462" s="10">
        <v>458</v>
      </c>
      <c r="B462" s="12" t="s">
        <v>506</v>
      </c>
      <c r="C462" s="13" t="s">
        <v>242</v>
      </c>
      <c r="D462" s="14" t="s">
        <v>243</v>
      </c>
      <c r="E462" s="15" t="s">
        <v>489</v>
      </c>
      <c r="F462" s="16">
        <v>10628012319</v>
      </c>
      <c r="G462" s="17">
        <v>103.6</v>
      </c>
      <c r="H462" s="18">
        <f t="shared" si="41"/>
        <v>27.63</v>
      </c>
      <c r="I462" s="18">
        <v>81.599999999999994</v>
      </c>
      <c r="J462" s="18"/>
      <c r="K462" s="18">
        <f t="shared" si="42"/>
        <v>48.96</v>
      </c>
      <c r="L462" s="19">
        <f t="shared" si="43"/>
        <v>76.59</v>
      </c>
      <c r="M462" s="20">
        <f t="shared" si="40"/>
        <v>18</v>
      </c>
      <c r="N462" s="21"/>
      <c r="O462" s="21"/>
    </row>
    <row r="463" spans="1:15" s="2" customFormat="1" ht="24.95" customHeight="1">
      <c r="A463" s="10">
        <v>459</v>
      </c>
      <c r="B463" s="12" t="s">
        <v>507</v>
      </c>
      <c r="C463" s="13" t="s">
        <v>242</v>
      </c>
      <c r="D463" s="14" t="s">
        <v>243</v>
      </c>
      <c r="E463" s="15" t="s">
        <v>489</v>
      </c>
      <c r="F463" s="16">
        <v>10628063708</v>
      </c>
      <c r="G463" s="17">
        <v>106.25</v>
      </c>
      <c r="H463" s="18">
        <f t="shared" si="41"/>
        <v>28.33</v>
      </c>
      <c r="I463" s="18">
        <v>79.400000000000006</v>
      </c>
      <c r="J463" s="18"/>
      <c r="K463" s="18">
        <f t="shared" si="42"/>
        <v>47.64</v>
      </c>
      <c r="L463" s="19">
        <f t="shared" si="43"/>
        <v>75.97</v>
      </c>
      <c r="M463" s="20">
        <f t="shared" si="40"/>
        <v>19</v>
      </c>
      <c r="N463" s="21"/>
      <c r="O463" s="21"/>
    </row>
    <row r="464" spans="1:15" s="2" customFormat="1" ht="24.95" customHeight="1">
      <c r="A464" s="10">
        <v>460</v>
      </c>
      <c r="B464" s="12" t="s">
        <v>508</v>
      </c>
      <c r="C464" s="13" t="s">
        <v>242</v>
      </c>
      <c r="D464" s="14" t="s">
        <v>243</v>
      </c>
      <c r="E464" s="15" t="s">
        <v>489</v>
      </c>
      <c r="F464" s="16">
        <v>10628031108</v>
      </c>
      <c r="G464" s="17">
        <v>107.25</v>
      </c>
      <c r="H464" s="18">
        <f t="shared" si="41"/>
        <v>28.6</v>
      </c>
      <c r="I464" s="18">
        <v>78.8</v>
      </c>
      <c r="J464" s="18"/>
      <c r="K464" s="18">
        <f t="shared" si="42"/>
        <v>47.28</v>
      </c>
      <c r="L464" s="19">
        <f t="shared" si="43"/>
        <v>75.88</v>
      </c>
      <c r="M464" s="20">
        <f t="shared" si="40"/>
        <v>20</v>
      </c>
      <c r="N464" s="21"/>
      <c r="O464" s="21"/>
    </row>
    <row r="465" spans="1:15" s="2" customFormat="1" ht="24.95" customHeight="1">
      <c r="A465" s="10">
        <v>461</v>
      </c>
      <c r="B465" s="12" t="s">
        <v>509</v>
      </c>
      <c r="C465" s="13" t="s">
        <v>242</v>
      </c>
      <c r="D465" s="14" t="s">
        <v>243</v>
      </c>
      <c r="E465" s="15" t="s">
        <v>489</v>
      </c>
      <c r="F465" s="16">
        <v>10628064210</v>
      </c>
      <c r="G465" s="17">
        <v>103.95</v>
      </c>
      <c r="H465" s="18">
        <f t="shared" si="41"/>
        <v>27.72</v>
      </c>
      <c r="I465" s="18">
        <v>79.400000000000006</v>
      </c>
      <c r="J465" s="18"/>
      <c r="K465" s="18">
        <f t="shared" si="42"/>
        <v>47.64</v>
      </c>
      <c r="L465" s="19">
        <f t="shared" si="43"/>
        <v>75.36</v>
      </c>
      <c r="M465" s="20">
        <f t="shared" si="40"/>
        <v>21</v>
      </c>
      <c r="N465" s="21"/>
      <c r="O465" s="21"/>
    </row>
    <row r="466" spans="1:15" s="2" customFormat="1" ht="24.95" customHeight="1">
      <c r="A466" s="10">
        <v>462</v>
      </c>
      <c r="B466" s="12" t="s">
        <v>510</v>
      </c>
      <c r="C466" s="13" t="s">
        <v>242</v>
      </c>
      <c r="D466" s="14" t="s">
        <v>243</v>
      </c>
      <c r="E466" s="15" t="s">
        <v>489</v>
      </c>
      <c r="F466" s="16">
        <v>10628020109</v>
      </c>
      <c r="G466" s="17">
        <v>103.9</v>
      </c>
      <c r="H466" s="18">
        <f t="shared" si="41"/>
        <v>27.71</v>
      </c>
      <c r="I466" s="18">
        <v>79</v>
      </c>
      <c r="J466" s="18"/>
      <c r="K466" s="18">
        <f t="shared" si="42"/>
        <v>47.4</v>
      </c>
      <c r="L466" s="19">
        <f t="shared" si="43"/>
        <v>75.11</v>
      </c>
      <c r="M466" s="20">
        <f t="shared" si="40"/>
        <v>22</v>
      </c>
      <c r="N466" s="21"/>
      <c r="O466" s="21"/>
    </row>
    <row r="467" spans="1:15" s="2" customFormat="1" ht="24.95" customHeight="1">
      <c r="A467" s="10">
        <v>463</v>
      </c>
      <c r="B467" s="12" t="s">
        <v>511</v>
      </c>
      <c r="C467" s="13" t="s">
        <v>242</v>
      </c>
      <c r="D467" s="14" t="s">
        <v>243</v>
      </c>
      <c r="E467" s="15" t="s">
        <v>489</v>
      </c>
      <c r="F467" s="16">
        <v>10628070108</v>
      </c>
      <c r="G467" s="17">
        <v>109.6</v>
      </c>
      <c r="H467" s="18">
        <f t="shared" si="41"/>
        <v>29.23</v>
      </c>
      <c r="I467" s="18">
        <v>76.2</v>
      </c>
      <c r="J467" s="18"/>
      <c r="K467" s="18">
        <f t="shared" si="42"/>
        <v>45.72</v>
      </c>
      <c r="L467" s="19">
        <f t="shared" si="43"/>
        <v>74.95</v>
      </c>
      <c r="M467" s="20">
        <f t="shared" si="40"/>
        <v>23</v>
      </c>
      <c r="N467" s="21"/>
      <c r="O467" s="21"/>
    </row>
    <row r="468" spans="1:15" s="2" customFormat="1" ht="24.95" customHeight="1">
      <c r="A468" s="10">
        <v>464</v>
      </c>
      <c r="B468" s="12" t="s">
        <v>512</v>
      </c>
      <c r="C468" s="13" t="s">
        <v>242</v>
      </c>
      <c r="D468" s="14" t="s">
        <v>243</v>
      </c>
      <c r="E468" s="15" t="s">
        <v>489</v>
      </c>
      <c r="F468" s="16">
        <v>10628021504</v>
      </c>
      <c r="G468" s="17">
        <v>105.1</v>
      </c>
      <c r="H468" s="18">
        <f t="shared" si="41"/>
        <v>28.03</v>
      </c>
      <c r="I468" s="18">
        <v>77.8</v>
      </c>
      <c r="J468" s="18"/>
      <c r="K468" s="18">
        <f t="shared" si="42"/>
        <v>46.68</v>
      </c>
      <c r="L468" s="19">
        <f t="shared" si="43"/>
        <v>74.709999999999994</v>
      </c>
      <c r="M468" s="20">
        <f t="shared" si="40"/>
        <v>24</v>
      </c>
      <c r="N468" s="21"/>
      <c r="O468" s="21"/>
    </row>
    <row r="469" spans="1:15" s="2" customFormat="1" ht="24.95" customHeight="1">
      <c r="A469" s="10">
        <v>465</v>
      </c>
      <c r="B469" s="12" t="s">
        <v>513</v>
      </c>
      <c r="C469" s="13" t="s">
        <v>242</v>
      </c>
      <c r="D469" s="14" t="s">
        <v>243</v>
      </c>
      <c r="E469" s="15" t="s">
        <v>489</v>
      </c>
      <c r="F469" s="16">
        <v>10628033617</v>
      </c>
      <c r="G469" s="17">
        <v>105.2</v>
      </c>
      <c r="H469" s="18">
        <f t="shared" si="41"/>
        <v>28.05</v>
      </c>
      <c r="I469" s="18">
        <v>77.400000000000006</v>
      </c>
      <c r="J469" s="18"/>
      <c r="K469" s="18">
        <f t="shared" si="42"/>
        <v>46.44</v>
      </c>
      <c r="L469" s="19">
        <f t="shared" si="43"/>
        <v>74.489999999999995</v>
      </c>
      <c r="M469" s="20">
        <f t="shared" si="40"/>
        <v>25</v>
      </c>
      <c r="N469" s="21"/>
      <c r="O469" s="21"/>
    </row>
    <row r="470" spans="1:15" s="2" customFormat="1" ht="24.95" customHeight="1">
      <c r="A470" s="10">
        <v>466</v>
      </c>
      <c r="B470" s="12" t="s">
        <v>140</v>
      </c>
      <c r="C470" s="13" t="s">
        <v>242</v>
      </c>
      <c r="D470" s="14" t="s">
        <v>243</v>
      </c>
      <c r="E470" s="15" t="s">
        <v>489</v>
      </c>
      <c r="F470" s="16">
        <v>10628032825</v>
      </c>
      <c r="G470" s="17">
        <v>102.15</v>
      </c>
      <c r="H470" s="18">
        <f t="shared" si="41"/>
        <v>27.24</v>
      </c>
      <c r="I470" s="18">
        <v>75.8</v>
      </c>
      <c r="J470" s="18"/>
      <c r="K470" s="18">
        <f t="shared" si="42"/>
        <v>45.48</v>
      </c>
      <c r="L470" s="19">
        <f t="shared" si="43"/>
        <v>72.72</v>
      </c>
      <c r="M470" s="20">
        <f t="shared" si="40"/>
        <v>26</v>
      </c>
      <c r="N470" s="21"/>
      <c r="O470" s="21"/>
    </row>
    <row r="471" spans="1:15" s="2" customFormat="1" ht="24.95" customHeight="1">
      <c r="A471" s="10">
        <v>467</v>
      </c>
      <c r="B471" s="12" t="s">
        <v>514</v>
      </c>
      <c r="C471" s="13" t="s">
        <v>242</v>
      </c>
      <c r="D471" s="14" t="s">
        <v>243</v>
      </c>
      <c r="E471" s="15" t="s">
        <v>489</v>
      </c>
      <c r="F471" s="16">
        <v>10628074026</v>
      </c>
      <c r="G471" s="17">
        <v>103.1</v>
      </c>
      <c r="H471" s="18">
        <f t="shared" si="41"/>
        <v>27.49</v>
      </c>
      <c r="I471" s="18">
        <v>74.400000000000006</v>
      </c>
      <c r="J471" s="18"/>
      <c r="K471" s="18">
        <f t="shared" si="42"/>
        <v>44.64</v>
      </c>
      <c r="L471" s="19">
        <f t="shared" si="43"/>
        <v>72.13</v>
      </c>
      <c r="M471" s="20">
        <f t="shared" si="40"/>
        <v>27</v>
      </c>
      <c r="N471" s="21"/>
      <c r="O471" s="21"/>
    </row>
    <row r="472" spans="1:15" s="2" customFormat="1" ht="24.95" customHeight="1">
      <c r="A472" s="10">
        <v>468</v>
      </c>
      <c r="B472" s="12" t="s">
        <v>515</v>
      </c>
      <c r="C472" s="13" t="s">
        <v>242</v>
      </c>
      <c r="D472" s="14" t="s">
        <v>243</v>
      </c>
      <c r="E472" s="15" t="s">
        <v>489</v>
      </c>
      <c r="F472" s="16">
        <v>10628060223</v>
      </c>
      <c r="G472" s="17">
        <v>105.9</v>
      </c>
      <c r="H472" s="18">
        <f t="shared" si="41"/>
        <v>28.24</v>
      </c>
      <c r="I472" s="18">
        <v>70.2</v>
      </c>
      <c r="J472" s="18"/>
      <c r="K472" s="18">
        <f t="shared" si="42"/>
        <v>42.12</v>
      </c>
      <c r="L472" s="19">
        <f t="shared" si="43"/>
        <v>70.36</v>
      </c>
      <c r="M472" s="20">
        <f t="shared" si="40"/>
        <v>28</v>
      </c>
      <c r="N472" s="21"/>
      <c r="O472" s="21"/>
    </row>
    <row r="473" spans="1:15" s="2" customFormat="1" ht="24.95" customHeight="1">
      <c r="A473" s="10">
        <v>469</v>
      </c>
      <c r="B473" s="12" t="s">
        <v>113</v>
      </c>
      <c r="C473" s="13" t="s">
        <v>242</v>
      </c>
      <c r="D473" s="14" t="s">
        <v>243</v>
      </c>
      <c r="E473" s="15" t="s">
        <v>489</v>
      </c>
      <c r="F473" s="16">
        <v>10628073832</v>
      </c>
      <c r="G473" s="17">
        <v>106.05</v>
      </c>
      <c r="H473" s="18">
        <f t="shared" si="41"/>
        <v>28.28</v>
      </c>
      <c r="I473" s="18">
        <v>69.599999999999994</v>
      </c>
      <c r="J473" s="18"/>
      <c r="K473" s="18">
        <f t="shared" si="42"/>
        <v>41.76</v>
      </c>
      <c r="L473" s="19">
        <f t="shared" si="43"/>
        <v>70.040000000000006</v>
      </c>
      <c r="M473" s="20">
        <f t="shared" si="40"/>
        <v>29</v>
      </c>
      <c r="N473" s="21"/>
      <c r="O473" s="21"/>
    </row>
    <row r="474" spans="1:15" s="2" customFormat="1" ht="24.95" customHeight="1">
      <c r="A474" s="10">
        <v>470</v>
      </c>
      <c r="B474" s="12" t="s">
        <v>516</v>
      </c>
      <c r="C474" s="13" t="s">
        <v>242</v>
      </c>
      <c r="D474" s="14" t="s">
        <v>243</v>
      </c>
      <c r="E474" s="15" t="s">
        <v>489</v>
      </c>
      <c r="F474" s="16">
        <v>10628040706</v>
      </c>
      <c r="G474" s="17">
        <v>104.55</v>
      </c>
      <c r="H474" s="18">
        <f t="shared" si="41"/>
        <v>27.88</v>
      </c>
      <c r="I474" s="18">
        <v>67</v>
      </c>
      <c r="J474" s="18"/>
      <c r="K474" s="18">
        <f t="shared" si="42"/>
        <v>40.200000000000003</v>
      </c>
      <c r="L474" s="19">
        <f t="shared" si="43"/>
        <v>68.08</v>
      </c>
      <c r="M474" s="20">
        <f t="shared" si="40"/>
        <v>30</v>
      </c>
      <c r="N474" s="21"/>
      <c r="O474" s="21"/>
    </row>
    <row r="475" spans="1:15" s="2" customFormat="1" ht="24.95" customHeight="1">
      <c r="A475" s="10">
        <v>471</v>
      </c>
      <c r="B475" s="12" t="s">
        <v>517</v>
      </c>
      <c r="C475" s="13" t="s">
        <v>242</v>
      </c>
      <c r="D475" s="14" t="s">
        <v>243</v>
      </c>
      <c r="E475" s="15" t="s">
        <v>489</v>
      </c>
      <c r="F475" s="16">
        <v>10628036710</v>
      </c>
      <c r="G475" s="17">
        <v>105.35</v>
      </c>
      <c r="H475" s="18">
        <f t="shared" si="41"/>
        <v>28.09</v>
      </c>
      <c r="I475" s="18">
        <v>66.2</v>
      </c>
      <c r="J475" s="18"/>
      <c r="K475" s="18">
        <f t="shared" si="42"/>
        <v>39.72</v>
      </c>
      <c r="L475" s="19">
        <f t="shared" si="43"/>
        <v>67.81</v>
      </c>
      <c r="M475" s="20">
        <f t="shared" si="40"/>
        <v>31</v>
      </c>
      <c r="N475" s="21"/>
      <c r="O475" s="21"/>
    </row>
    <row r="476" spans="1:15" s="2" customFormat="1" ht="24.95" customHeight="1">
      <c r="A476" s="10">
        <v>472</v>
      </c>
      <c r="B476" s="12" t="s">
        <v>518</v>
      </c>
      <c r="C476" s="13" t="s">
        <v>242</v>
      </c>
      <c r="D476" s="14" t="s">
        <v>243</v>
      </c>
      <c r="E476" s="15" t="s">
        <v>489</v>
      </c>
      <c r="F476" s="16">
        <v>10628041418</v>
      </c>
      <c r="G476" s="17">
        <v>103.15</v>
      </c>
      <c r="H476" s="18">
        <f t="shared" si="41"/>
        <v>27.51</v>
      </c>
      <c r="I476" s="18">
        <v>61</v>
      </c>
      <c r="J476" s="18"/>
      <c r="K476" s="18">
        <f t="shared" si="42"/>
        <v>36.6</v>
      </c>
      <c r="L476" s="19">
        <f t="shared" si="43"/>
        <v>64.11</v>
      </c>
      <c r="M476" s="20">
        <f t="shared" si="40"/>
        <v>32</v>
      </c>
      <c r="N476" s="21"/>
      <c r="O476" s="21"/>
    </row>
    <row r="477" spans="1:15" s="2" customFormat="1" ht="24.95" customHeight="1">
      <c r="A477" s="10">
        <v>473</v>
      </c>
      <c r="B477" s="12" t="s">
        <v>519</v>
      </c>
      <c r="C477" s="13" t="s">
        <v>242</v>
      </c>
      <c r="D477" s="14" t="s">
        <v>243</v>
      </c>
      <c r="E477" s="15" t="s">
        <v>489</v>
      </c>
      <c r="F477" s="16">
        <v>10628040514</v>
      </c>
      <c r="G477" s="17">
        <v>102.6</v>
      </c>
      <c r="H477" s="18">
        <f t="shared" si="41"/>
        <v>27.36</v>
      </c>
      <c r="I477" s="18"/>
      <c r="J477" s="18"/>
      <c r="K477" s="18">
        <f t="shared" si="42"/>
        <v>0</v>
      </c>
      <c r="L477" s="19">
        <f t="shared" si="43"/>
        <v>27.36</v>
      </c>
      <c r="M477" s="20">
        <f t="shared" si="40"/>
        <v>33</v>
      </c>
      <c r="N477" s="21"/>
      <c r="O477" s="21" t="s">
        <v>72</v>
      </c>
    </row>
    <row r="478" spans="1:15" s="2" customFormat="1" ht="24.95" customHeight="1">
      <c r="A478" s="10">
        <v>474</v>
      </c>
      <c r="B478" s="12" t="s">
        <v>106</v>
      </c>
      <c r="C478" s="13" t="s">
        <v>242</v>
      </c>
      <c r="D478" s="14" t="s">
        <v>243</v>
      </c>
      <c r="E478" s="15" t="s">
        <v>520</v>
      </c>
      <c r="F478" s="16">
        <v>10629081601</v>
      </c>
      <c r="G478" s="17">
        <v>107.5</v>
      </c>
      <c r="H478" s="18">
        <f t="shared" si="41"/>
        <v>28.67</v>
      </c>
      <c r="I478" s="18">
        <v>89.4</v>
      </c>
      <c r="J478" s="18"/>
      <c r="K478" s="18">
        <f t="shared" si="42"/>
        <v>53.64</v>
      </c>
      <c r="L478" s="19">
        <f t="shared" si="43"/>
        <v>82.31</v>
      </c>
      <c r="M478" s="20">
        <f>RANK(L478,$L$478:$L$510,0)</f>
        <v>1</v>
      </c>
      <c r="N478" s="21" t="s">
        <v>20</v>
      </c>
      <c r="O478" s="21"/>
    </row>
    <row r="479" spans="1:15" s="2" customFormat="1" ht="24.95" customHeight="1">
      <c r="A479" s="10">
        <v>475</v>
      </c>
      <c r="B479" s="12" t="s">
        <v>521</v>
      </c>
      <c r="C479" s="13" t="s">
        <v>242</v>
      </c>
      <c r="D479" s="14" t="s">
        <v>243</v>
      </c>
      <c r="E479" s="15" t="s">
        <v>520</v>
      </c>
      <c r="F479" s="16">
        <v>10629082115</v>
      </c>
      <c r="G479" s="17">
        <v>108.6</v>
      </c>
      <c r="H479" s="18">
        <f t="shared" si="41"/>
        <v>28.96</v>
      </c>
      <c r="I479" s="18">
        <v>88.6</v>
      </c>
      <c r="J479" s="18"/>
      <c r="K479" s="18">
        <f t="shared" si="42"/>
        <v>53.16</v>
      </c>
      <c r="L479" s="19">
        <f t="shared" si="43"/>
        <v>82.12</v>
      </c>
      <c r="M479" s="20">
        <f t="shared" ref="M479:M510" si="44">RANK(L479,$L$478:$L$510,0)</f>
        <v>2</v>
      </c>
      <c r="N479" s="21" t="s">
        <v>20</v>
      </c>
      <c r="O479" s="21"/>
    </row>
    <row r="480" spans="1:15" s="2" customFormat="1" ht="24.95" customHeight="1">
      <c r="A480" s="10">
        <v>476</v>
      </c>
      <c r="B480" s="12" t="s">
        <v>522</v>
      </c>
      <c r="C480" s="13" t="s">
        <v>242</v>
      </c>
      <c r="D480" s="14" t="s">
        <v>243</v>
      </c>
      <c r="E480" s="15" t="s">
        <v>520</v>
      </c>
      <c r="F480" s="16">
        <v>10629083312</v>
      </c>
      <c r="G480" s="17">
        <v>107.65</v>
      </c>
      <c r="H480" s="18">
        <f t="shared" si="41"/>
        <v>28.71</v>
      </c>
      <c r="I480" s="18">
        <v>88.4</v>
      </c>
      <c r="J480" s="18"/>
      <c r="K480" s="18">
        <f t="shared" si="42"/>
        <v>53.04</v>
      </c>
      <c r="L480" s="19">
        <f t="shared" si="43"/>
        <v>81.75</v>
      </c>
      <c r="M480" s="20">
        <f t="shared" si="44"/>
        <v>3</v>
      </c>
      <c r="N480" s="21" t="s">
        <v>20</v>
      </c>
      <c r="O480" s="21"/>
    </row>
    <row r="481" spans="1:15" s="2" customFormat="1" ht="24.95" customHeight="1">
      <c r="A481" s="10">
        <v>477</v>
      </c>
      <c r="B481" s="12" t="s">
        <v>523</v>
      </c>
      <c r="C481" s="13" t="s">
        <v>242</v>
      </c>
      <c r="D481" s="14" t="s">
        <v>243</v>
      </c>
      <c r="E481" s="15" t="s">
        <v>520</v>
      </c>
      <c r="F481" s="16">
        <v>10629110830</v>
      </c>
      <c r="G481" s="17">
        <v>104.55</v>
      </c>
      <c r="H481" s="18">
        <f t="shared" si="41"/>
        <v>27.88</v>
      </c>
      <c r="I481" s="18">
        <v>86.8</v>
      </c>
      <c r="J481" s="18"/>
      <c r="K481" s="18">
        <f t="shared" si="42"/>
        <v>52.08</v>
      </c>
      <c r="L481" s="19">
        <f t="shared" si="43"/>
        <v>79.959999999999994</v>
      </c>
      <c r="M481" s="20">
        <f t="shared" si="44"/>
        <v>4</v>
      </c>
      <c r="N481" s="21" t="s">
        <v>20</v>
      </c>
      <c r="O481" s="21"/>
    </row>
    <row r="482" spans="1:15" s="2" customFormat="1" ht="24.95" customHeight="1">
      <c r="A482" s="10">
        <v>478</v>
      </c>
      <c r="B482" s="12" t="s">
        <v>524</v>
      </c>
      <c r="C482" s="13" t="s">
        <v>242</v>
      </c>
      <c r="D482" s="14" t="s">
        <v>243</v>
      </c>
      <c r="E482" s="15" t="s">
        <v>520</v>
      </c>
      <c r="F482" s="16">
        <v>10629082119</v>
      </c>
      <c r="G482" s="17">
        <v>107.65</v>
      </c>
      <c r="H482" s="18">
        <f t="shared" si="41"/>
        <v>28.71</v>
      </c>
      <c r="I482" s="18">
        <v>84.8</v>
      </c>
      <c r="J482" s="18"/>
      <c r="K482" s="18">
        <f t="shared" si="42"/>
        <v>50.88</v>
      </c>
      <c r="L482" s="19">
        <f t="shared" si="43"/>
        <v>79.59</v>
      </c>
      <c r="M482" s="20">
        <f t="shared" si="44"/>
        <v>5</v>
      </c>
      <c r="N482" s="21" t="s">
        <v>20</v>
      </c>
      <c r="O482" s="21"/>
    </row>
    <row r="483" spans="1:15" s="2" customFormat="1" ht="24.95" customHeight="1">
      <c r="A483" s="10">
        <v>479</v>
      </c>
      <c r="B483" s="12" t="s">
        <v>525</v>
      </c>
      <c r="C483" s="13" t="s">
        <v>242</v>
      </c>
      <c r="D483" s="14" t="s">
        <v>243</v>
      </c>
      <c r="E483" s="15" t="s">
        <v>520</v>
      </c>
      <c r="F483" s="16">
        <v>10629144304</v>
      </c>
      <c r="G483" s="17">
        <v>106.4</v>
      </c>
      <c r="H483" s="18">
        <f t="shared" si="41"/>
        <v>28.37</v>
      </c>
      <c r="I483" s="18">
        <v>85.2</v>
      </c>
      <c r="J483" s="18"/>
      <c r="K483" s="18">
        <f t="shared" si="42"/>
        <v>51.12</v>
      </c>
      <c r="L483" s="19">
        <f t="shared" si="43"/>
        <v>79.489999999999995</v>
      </c>
      <c r="M483" s="20">
        <f t="shared" si="44"/>
        <v>6</v>
      </c>
      <c r="N483" s="21" t="s">
        <v>20</v>
      </c>
      <c r="O483" s="21"/>
    </row>
    <row r="484" spans="1:15" s="2" customFormat="1" ht="24.95" customHeight="1">
      <c r="A484" s="10">
        <v>480</v>
      </c>
      <c r="B484" s="12" t="s">
        <v>526</v>
      </c>
      <c r="C484" s="13" t="s">
        <v>242</v>
      </c>
      <c r="D484" s="14" t="s">
        <v>243</v>
      </c>
      <c r="E484" s="15" t="s">
        <v>520</v>
      </c>
      <c r="F484" s="16">
        <v>10629082708</v>
      </c>
      <c r="G484" s="17">
        <v>100.75</v>
      </c>
      <c r="H484" s="18">
        <f t="shared" si="41"/>
        <v>26.87</v>
      </c>
      <c r="I484" s="18">
        <v>87.4</v>
      </c>
      <c r="J484" s="18"/>
      <c r="K484" s="18">
        <f t="shared" si="42"/>
        <v>52.44</v>
      </c>
      <c r="L484" s="19">
        <f t="shared" si="43"/>
        <v>79.31</v>
      </c>
      <c r="M484" s="20">
        <f t="shared" si="44"/>
        <v>7</v>
      </c>
      <c r="N484" s="21" t="s">
        <v>20</v>
      </c>
      <c r="O484" s="21"/>
    </row>
    <row r="485" spans="1:15" s="2" customFormat="1" ht="24.95" customHeight="1">
      <c r="A485" s="10">
        <v>481</v>
      </c>
      <c r="B485" s="12" t="s">
        <v>527</v>
      </c>
      <c r="C485" s="13" t="s">
        <v>242</v>
      </c>
      <c r="D485" s="14" t="s">
        <v>243</v>
      </c>
      <c r="E485" s="15" t="s">
        <v>520</v>
      </c>
      <c r="F485" s="16">
        <v>10629091916</v>
      </c>
      <c r="G485" s="17">
        <v>104.45</v>
      </c>
      <c r="H485" s="18">
        <f t="shared" si="41"/>
        <v>27.85</v>
      </c>
      <c r="I485" s="18">
        <v>85</v>
      </c>
      <c r="J485" s="18"/>
      <c r="K485" s="18">
        <f t="shared" si="42"/>
        <v>51</v>
      </c>
      <c r="L485" s="19">
        <f t="shared" si="43"/>
        <v>78.849999999999994</v>
      </c>
      <c r="M485" s="20">
        <f t="shared" si="44"/>
        <v>8</v>
      </c>
      <c r="N485" s="21" t="s">
        <v>20</v>
      </c>
      <c r="O485" s="21"/>
    </row>
    <row r="486" spans="1:15" s="2" customFormat="1" ht="24.95" customHeight="1">
      <c r="A486" s="10">
        <v>482</v>
      </c>
      <c r="B486" s="12" t="s">
        <v>528</v>
      </c>
      <c r="C486" s="13" t="s">
        <v>242</v>
      </c>
      <c r="D486" s="14" t="s">
        <v>243</v>
      </c>
      <c r="E486" s="15" t="s">
        <v>520</v>
      </c>
      <c r="F486" s="16">
        <v>10629083816</v>
      </c>
      <c r="G486" s="17">
        <v>103.35</v>
      </c>
      <c r="H486" s="18">
        <f t="shared" si="41"/>
        <v>27.56</v>
      </c>
      <c r="I486" s="18">
        <v>85.4</v>
      </c>
      <c r="J486" s="18"/>
      <c r="K486" s="18">
        <f t="shared" si="42"/>
        <v>51.24</v>
      </c>
      <c r="L486" s="19">
        <f t="shared" si="43"/>
        <v>78.8</v>
      </c>
      <c r="M486" s="20">
        <f t="shared" si="44"/>
        <v>9</v>
      </c>
      <c r="N486" s="21" t="s">
        <v>20</v>
      </c>
      <c r="O486" s="21"/>
    </row>
    <row r="487" spans="1:15" s="2" customFormat="1" ht="24.95" customHeight="1">
      <c r="A487" s="10">
        <v>483</v>
      </c>
      <c r="B487" s="12" t="s">
        <v>529</v>
      </c>
      <c r="C487" s="13" t="s">
        <v>242</v>
      </c>
      <c r="D487" s="14" t="s">
        <v>243</v>
      </c>
      <c r="E487" s="15" t="s">
        <v>520</v>
      </c>
      <c r="F487" s="16">
        <v>10629132516</v>
      </c>
      <c r="G487" s="17">
        <v>107.9</v>
      </c>
      <c r="H487" s="18">
        <f t="shared" si="41"/>
        <v>28.77</v>
      </c>
      <c r="I487" s="18">
        <v>83.2</v>
      </c>
      <c r="J487" s="18"/>
      <c r="K487" s="18">
        <f t="shared" si="42"/>
        <v>49.92</v>
      </c>
      <c r="L487" s="19">
        <f t="shared" si="43"/>
        <v>78.69</v>
      </c>
      <c r="M487" s="20">
        <f t="shared" si="44"/>
        <v>10</v>
      </c>
      <c r="N487" s="21" t="s">
        <v>20</v>
      </c>
      <c r="O487" s="21"/>
    </row>
    <row r="488" spans="1:15" s="2" customFormat="1" ht="24.95" customHeight="1">
      <c r="A488" s="10">
        <v>484</v>
      </c>
      <c r="B488" s="12" t="s">
        <v>530</v>
      </c>
      <c r="C488" s="13" t="s">
        <v>242</v>
      </c>
      <c r="D488" s="14" t="s">
        <v>243</v>
      </c>
      <c r="E488" s="15" t="s">
        <v>520</v>
      </c>
      <c r="F488" s="16">
        <v>10629080810</v>
      </c>
      <c r="G488" s="17">
        <v>101.85</v>
      </c>
      <c r="H488" s="18">
        <f t="shared" si="41"/>
        <v>27.16</v>
      </c>
      <c r="I488" s="18">
        <v>85</v>
      </c>
      <c r="J488" s="18"/>
      <c r="K488" s="18">
        <f t="shared" si="42"/>
        <v>51</v>
      </c>
      <c r="L488" s="19">
        <f t="shared" si="43"/>
        <v>78.16</v>
      </c>
      <c r="M488" s="20">
        <f t="shared" si="44"/>
        <v>11</v>
      </c>
      <c r="N488" s="21" t="s">
        <v>20</v>
      </c>
      <c r="O488" s="21"/>
    </row>
    <row r="489" spans="1:15" s="2" customFormat="1" ht="24.95" customHeight="1">
      <c r="A489" s="10">
        <v>485</v>
      </c>
      <c r="B489" s="12" t="s">
        <v>531</v>
      </c>
      <c r="C489" s="13" t="s">
        <v>242</v>
      </c>
      <c r="D489" s="14" t="s">
        <v>243</v>
      </c>
      <c r="E489" s="15" t="s">
        <v>520</v>
      </c>
      <c r="F489" s="16">
        <v>10629134126</v>
      </c>
      <c r="G489" s="17">
        <v>105.05</v>
      </c>
      <c r="H489" s="18">
        <f t="shared" si="41"/>
        <v>28.01</v>
      </c>
      <c r="I489" s="18">
        <v>83.4</v>
      </c>
      <c r="J489" s="18"/>
      <c r="K489" s="18">
        <f t="shared" si="42"/>
        <v>50.04</v>
      </c>
      <c r="L489" s="19">
        <f t="shared" si="43"/>
        <v>78.05</v>
      </c>
      <c r="M489" s="20">
        <f t="shared" si="44"/>
        <v>12</v>
      </c>
      <c r="N489" s="21"/>
      <c r="O489" s="21"/>
    </row>
    <row r="490" spans="1:15" s="2" customFormat="1" ht="24.95" customHeight="1">
      <c r="A490" s="10">
        <v>486</v>
      </c>
      <c r="B490" s="12" t="s">
        <v>532</v>
      </c>
      <c r="C490" s="13" t="s">
        <v>242</v>
      </c>
      <c r="D490" s="14" t="s">
        <v>243</v>
      </c>
      <c r="E490" s="15" t="s">
        <v>520</v>
      </c>
      <c r="F490" s="16">
        <v>10629105807</v>
      </c>
      <c r="G490" s="17">
        <v>102.8</v>
      </c>
      <c r="H490" s="18">
        <f t="shared" si="41"/>
        <v>27.41</v>
      </c>
      <c r="I490" s="18">
        <v>84.4</v>
      </c>
      <c r="J490" s="18"/>
      <c r="K490" s="18">
        <f t="shared" si="42"/>
        <v>50.64</v>
      </c>
      <c r="L490" s="19">
        <f t="shared" si="43"/>
        <v>78.05</v>
      </c>
      <c r="M490" s="20">
        <f t="shared" si="44"/>
        <v>12</v>
      </c>
      <c r="N490" s="21"/>
      <c r="O490" s="21"/>
    </row>
    <row r="491" spans="1:15" s="2" customFormat="1" ht="24.95" customHeight="1">
      <c r="A491" s="10">
        <v>487</v>
      </c>
      <c r="B491" s="12" t="s">
        <v>533</v>
      </c>
      <c r="C491" s="13" t="s">
        <v>242</v>
      </c>
      <c r="D491" s="14" t="s">
        <v>243</v>
      </c>
      <c r="E491" s="15" t="s">
        <v>520</v>
      </c>
      <c r="F491" s="16">
        <v>10629132002</v>
      </c>
      <c r="G491" s="17">
        <v>105.85</v>
      </c>
      <c r="H491" s="18">
        <f t="shared" si="41"/>
        <v>28.23</v>
      </c>
      <c r="I491" s="18">
        <v>83</v>
      </c>
      <c r="J491" s="18"/>
      <c r="K491" s="18">
        <f t="shared" si="42"/>
        <v>49.8</v>
      </c>
      <c r="L491" s="19">
        <f t="shared" si="43"/>
        <v>78.03</v>
      </c>
      <c r="M491" s="20">
        <f t="shared" si="44"/>
        <v>14</v>
      </c>
      <c r="N491" s="21"/>
      <c r="O491" s="21"/>
    </row>
    <row r="492" spans="1:15" s="2" customFormat="1" ht="24.95" customHeight="1">
      <c r="A492" s="10">
        <v>488</v>
      </c>
      <c r="B492" s="12" t="s">
        <v>534</v>
      </c>
      <c r="C492" s="13" t="s">
        <v>242</v>
      </c>
      <c r="D492" s="14" t="s">
        <v>243</v>
      </c>
      <c r="E492" s="15" t="s">
        <v>520</v>
      </c>
      <c r="F492" s="16">
        <v>10629085721</v>
      </c>
      <c r="G492" s="17">
        <v>105.7</v>
      </c>
      <c r="H492" s="18">
        <f t="shared" si="41"/>
        <v>28.19</v>
      </c>
      <c r="I492" s="18">
        <v>83</v>
      </c>
      <c r="J492" s="18"/>
      <c r="K492" s="18">
        <f t="shared" si="42"/>
        <v>49.8</v>
      </c>
      <c r="L492" s="19">
        <f t="shared" si="43"/>
        <v>77.989999999999995</v>
      </c>
      <c r="M492" s="20">
        <f t="shared" si="44"/>
        <v>15</v>
      </c>
      <c r="N492" s="21"/>
      <c r="O492" s="21"/>
    </row>
    <row r="493" spans="1:15" s="2" customFormat="1" ht="24.95" customHeight="1">
      <c r="A493" s="10">
        <v>489</v>
      </c>
      <c r="B493" s="12" t="s">
        <v>535</v>
      </c>
      <c r="C493" s="13" t="s">
        <v>242</v>
      </c>
      <c r="D493" s="14" t="s">
        <v>243</v>
      </c>
      <c r="E493" s="15" t="s">
        <v>520</v>
      </c>
      <c r="F493" s="16">
        <v>10629100521</v>
      </c>
      <c r="G493" s="17">
        <v>109.4</v>
      </c>
      <c r="H493" s="18">
        <f t="shared" si="41"/>
        <v>29.17</v>
      </c>
      <c r="I493" s="18">
        <v>81</v>
      </c>
      <c r="J493" s="18"/>
      <c r="K493" s="18">
        <f t="shared" si="42"/>
        <v>48.6</v>
      </c>
      <c r="L493" s="19">
        <f t="shared" si="43"/>
        <v>77.77</v>
      </c>
      <c r="M493" s="20">
        <f t="shared" si="44"/>
        <v>16</v>
      </c>
      <c r="N493" s="21"/>
      <c r="O493" s="21"/>
    </row>
    <row r="494" spans="1:15" s="2" customFormat="1" ht="24.95" customHeight="1">
      <c r="A494" s="10">
        <v>490</v>
      </c>
      <c r="B494" s="12" t="s">
        <v>505</v>
      </c>
      <c r="C494" s="13" t="s">
        <v>242</v>
      </c>
      <c r="D494" s="14" t="s">
        <v>243</v>
      </c>
      <c r="E494" s="15" t="s">
        <v>520</v>
      </c>
      <c r="F494" s="16">
        <v>10629101922</v>
      </c>
      <c r="G494" s="17">
        <v>105</v>
      </c>
      <c r="H494" s="18">
        <f t="shared" si="41"/>
        <v>28</v>
      </c>
      <c r="I494" s="18">
        <v>82</v>
      </c>
      <c r="J494" s="18"/>
      <c r="K494" s="18">
        <f t="shared" si="42"/>
        <v>49.2</v>
      </c>
      <c r="L494" s="19">
        <f t="shared" si="43"/>
        <v>77.2</v>
      </c>
      <c r="M494" s="20">
        <f t="shared" si="44"/>
        <v>17</v>
      </c>
      <c r="N494" s="21"/>
      <c r="O494" s="21"/>
    </row>
    <row r="495" spans="1:15" s="2" customFormat="1" ht="24.95" customHeight="1">
      <c r="A495" s="10">
        <v>491</v>
      </c>
      <c r="B495" s="12" t="s">
        <v>536</v>
      </c>
      <c r="C495" s="13" t="s">
        <v>242</v>
      </c>
      <c r="D495" s="14" t="s">
        <v>243</v>
      </c>
      <c r="E495" s="15" t="s">
        <v>520</v>
      </c>
      <c r="F495" s="16">
        <v>10629080704</v>
      </c>
      <c r="G495" s="17">
        <v>101.35</v>
      </c>
      <c r="H495" s="18">
        <f t="shared" si="41"/>
        <v>27.03</v>
      </c>
      <c r="I495" s="18">
        <v>83.6</v>
      </c>
      <c r="J495" s="18"/>
      <c r="K495" s="18">
        <f t="shared" si="42"/>
        <v>50.16</v>
      </c>
      <c r="L495" s="19">
        <f t="shared" si="43"/>
        <v>77.19</v>
      </c>
      <c r="M495" s="20">
        <f t="shared" si="44"/>
        <v>18</v>
      </c>
      <c r="N495" s="21"/>
      <c r="O495" s="21"/>
    </row>
    <row r="496" spans="1:15" s="2" customFormat="1" ht="24.95" customHeight="1">
      <c r="A496" s="10">
        <v>492</v>
      </c>
      <c r="B496" s="12" t="s">
        <v>537</v>
      </c>
      <c r="C496" s="13" t="s">
        <v>242</v>
      </c>
      <c r="D496" s="14" t="s">
        <v>243</v>
      </c>
      <c r="E496" s="15" t="s">
        <v>520</v>
      </c>
      <c r="F496" s="16">
        <v>10629082405</v>
      </c>
      <c r="G496" s="17">
        <v>101.05</v>
      </c>
      <c r="H496" s="18">
        <f t="shared" si="41"/>
        <v>26.95</v>
      </c>
      <c r="I496" s="18">
        <v>83</v>
      </c>
      <c r="J496" s="18"/>
      <c r="K496" s="18">
        <f t="shared" si="42"/>
        <v>49.8</v>
      </c>
      <c r="L496" s="19">
        <f t="shared" si="43"/>
        <v>76.75</v>
      </c>
      <c r="M496" s="20">
        <f t="shared" si="44"/>
        <v>19</v>
      </c>
      <c r="N496" s="21"/>
      <c r="O496" s="21"/>
    </row>
    <row r="497" spans="1:15" s="2" customFormat="1" ht="24.95" customHeight="1">
      <c r="A497" s="10">
        <v>493</v>
      </c>
      <c r="B497" s="12" t="s">
        <v>538</v>
      </c>
      <c r="C497" s="13" t="s">
        <v>242</v>
      </c>
      <c r="D497" s="14" t="s">
        <v>243</v>
      </c>
      <c r="E497" s="15" t="s">
        <v>520</v>
      </c>
      <c r="F497" s="16">
        <v>10629080427</v>
      </c>
      <c r="G497" s="17">
        <v>104.15</v>
      </c>
      <c r="H497" s="18">
        <f t="shared" si="41"/>
        <v>27.77</v>
      </c>
      <c r="I497" s="18">
        <v>81.599999999999994</v>
      </c>
      <c r="J497" s="18"/>
      <c r="K497" s="18">
        <f t="shared" si="42"/>
        <v>48.96</v>
      </c>
      <c r="L497" s="19">
        <f t="shared" si="43"/>
        <v>76.73</v>
      </c>
      <c r="M497" s="20">
        <f t="shared" si="44"/>
        <v>20</v>
      </c>
      <c r="N497" s="21"/>
      <c r="O497" s="21"/>
    </row>
    <row r="498" spans="1:15" s="2" customFormat="1" ht="24.95" customHeight="1">
      <c r="A498" s="10">
        <v>494</v>
      </c>
      <c r="B498" s="12" t="s">
        <v>539</v>
      </c>
      <c r="C498" s="13" t="s">
        <v>242</v>
      </c>
      <c r="D498" s="14" t="s">
        <v>243</v>
      </c>
      <c r="E498" s="15" t="s">
        <v>520</v>
      </c>
      <c r="F498" s="16">
        <v>10629081929</v>
      </c>
      <c r="G498" s="17">
        <v>101.3</v>
      </c>
      <c r="H498" s="18">
        <f t="shared" si="41"/>
        <v>27.01</v>
      </c>
      <c r="I498" s="18">
        <v>82.2</v>
      </c>
      <c r="J498" s="18"/>
      <c r="K498" s="18">
        <f t="shared" si="42"/>
        <v>49.32</v>
      </c>
      <c r="L498" s="19">
        <f t="shared" si="43"/>
        <v>76.33</v>
      </c>
      <c r="M498" s="20">
        <f t="shared" si="44"/>
        <v>21</v>
      </c>
      <c r="N498" s="21"/>
      <c r="O498" s="21"/>
    </row>
    <row r="499" spans="1:15" s="2" customFormat="1" ht="24.95" customHeight="1">
      <c r="A499" s="10">
        <v>495</v>
      </c>
      <c r="B499" s="12" t="s">
        <v>540</v>
      </c>
      <c r="C499" s="13" t="s">
        <v>242</v>
      </c>
      <c r="D499" s="14" t="s">
        <v>243</v>
      </c>
      <c r="E499" s="15" t="s">
        <v>520</v>
      </c>
      <c r="F499" s="16">
        <v>10629082117</v>
      </c>
      <c r="G499" s="17">
        <v>102.8</v>
      </c>
      <c r="H499" s="18">
        <f t="shared" si="41"/>
        <v>27.41</v>
      </c>
      <c r="I499" s="18">
        <v>81.400000000000006</v>
      </c>
      <c r="J499" s="18"/>
      <c r="K499" s="18">
        <f t="shared" si="42"/>
        <v>48.84</v>
      </c>
      <c r="L499" s="19">
        <f t="shared" si="43"/>
        <v>76.25</v>
      </c>
      <c r="M499" s="20">
        <f t="shared" si="44"/>
        <v>22</v>
      </c>
      <c r="N499" s="21"/>
      <c r="O499" s="21"/>
    </row>
    <row r="500" spans="1:15" s="2" customFormat="1" ht="24.95" customHeight="1">
      <c r="A500" s="10">
        <v>496</v>
      </c>
      <c r="B500" s="12" t="s">
        <v>541</v>
      </c>
      <c r="C500" s="13" t="s">
        <v>242</v>
      </c>
      <c r="D500" s="14" t="s">
        <v>243</v>
      </c>
      <c r="E500" s="15" t="s">
        <v>520</v>
      </c>
      <c r="F500" s="16">
        <v>10629080707</v>
      </c>
      <c r="G500" s="17">
        <v>102.55</v>
      </c>
      <c r="H500" s="18">
        <f t="shared" si="41"/>
        <v>27.35</v>
      </c>
      <c r="I500" s="18">
        <v>79.400000000000006</v>
      </c>
      <c r="J500" s="18"/>
      <c r="K500" s="18">
        <f t="shared" si="42"/>
        <v>47.64</v>
      </c>
      <c r="L500" s="19">
        <f t="shared" si="43"/>
        <v>74.989999999999995</v>
      </c>
      <c r="M500" s="20">
        <f t="shared" si="44"/>
        <v>23</v>
      </c>
      <c r="N500" s="21"/>
      <c r="O500" s="21"/>
    </row>
    <row r="501" spans="1:15" s="2" customFormat="1" ht="24.95" customHeight="1">
      <c r="A501" s="10">
        <v>497</v>
      </c>
      <c r="B501" s="12" t="s">
        <v>542</v>
      </c>
      <c r="C501" s="13" t="s">
        <v>242</v>
      </c>
      <c r="D501" s="14" t="s">
        <v>243</v>
      </c>
      <c r="E501" s="15" t="s">
        <v>520</v>
      </c>
      <c r="F501" s="16">
        <v>10629085430</v>
      </c>
      <c r="G501" s="17">
        <v>101.4</v>
      </c>
      <c r="H501" s="18">
        <f t="shared" si="41"/>
        <v>27.04</v>
      </c>
      <c r="I501" s="18">
        <v>79.400000000000006</v>
      </c>
      <c r="J501" s="18"/>
      <c r="K501" s="18">
        <f t="shared" si="42"/>
        <v>47.64</v>
      </c>
      <c r="L501" s="19">
        <f t="shared" si="43"/>
        <v>74.680000000000007</v>
      </c>
      <c r="M501" s="20">
        <f t="shared" si="44"/>
        <v>24</v>
      </c>
      <c r="N501" s="21"/>
      <c r="O501" s="21"/>
    </row>
    <row r="502" spans="1:15" s="2" customFormat="1" ht="24.95" customHeight="1">
      <c r="A502" s="10">
        <v>498</v>
      </c>
      <c r="B502" s="12" t="s">
        <v>543</v>
      </c>
      <c r="C502" s="13" t="s">
        <v>242</v>
      </c>
      <c r="D502" s="14" t="s">
        <v>243</v>
      </c>
      <c r="E502" s="15" t="s">
        <v>520</v>
      </c>
      <c r="F502" s="16">
        <v>10629141618</v>
      </c>
      <c r="G502" s="17">
        <v>103.75</v>
      </c>
      <c r="H502" s="18">
        <f t="shared" si="41"/>
        <v>27.67</v>
      </c>
      <c r="I502" s="18">
        <v>78.2</v>
      </c>
      <c r="J502" s="18"/>
      <c r="K502" s="18">
        <f t="shared" si="42"/>
        <v>46.92</v>
      </c>
      <c r="L502" s="19">
        <f t="shared" si="43"/>
        <v>74.59</v>
      </c>
      <c r="M502" s="20">
        <f t="shared" si="44"/>
        <v>25</v>
      </c>
      <c r="N502" s="21"/>
      <c r="O502" s="21"/>
    </row>
    <row r="503" spans="1:15" s="2" customFormat="1" ht="24.95" customHeight="1">
      <c r="A503" s="10">
        <v>499</v>
      </c>
      <c r="B503" s="12" t="s">
        <v>544</v>
      </c>
      <c r="C503" s="13" t="s">
        <v>242</v>
      </c>
      <c r="D503" s="14" t="s">
        <v>243</v>
      </c>
      <c r="E503" s="15" t="s">
        <v>520</v>
      </c>
      <c r="F503" s="16">
        <v>10629133120</v>
      </c>
      <c r="G503" s="17">
        <v>102.35</v>
      </c>
      <c r="H503" s="18">
        <f t="shared" si="41"/>
        <v>27.29</v>
      </c>
      <c r="I503" s="18">
        <v>78.8</v>
      </c>
      <c r="J503" s="18"/>
      <c r="K503" s="18">
        <f t="shared" si="42"/>
        <v>47.28</v>
      </c>
      <c r="L503" s="19">
        <f t="shared" si="43"/>
        <v>74.569999999999993</v>
      </c>
      <c r="M503" s="20">
        <f t="shared" si="44"/>
        <v>26</v>
      </c>
      <c r="N503" s="21"/>
      <c r="O503" s="21"/>
    </row>
    <row r="504" spans="1:15" s="2" customFormat="1" ht="24.95" customHeight="1">
      <c r="A504" s="10">
        <v>500</v>
      </c>
      <c r="B504" s="12" t="s">
        <v>545</v>
      </c>
      <c r="C504" s="13" t="s">
        <v>242</v>
      </c>
      <c r="D504" s="14" t="s">
        <v>243</v>
      </c>
      <c r="E504" s="15" t="s">
        <v>520</v>
      </c>
      <c r="F504" s="16">
        <v>10629121104</v>
      </c>
      <c r="G504" s="17">
        <v>100.45</v>
      </c>
      <c r="H504" s="18">
        <f t="shared" si="41"/>
        <v>26.79</v>
      </c>
      <c r="I504" s="18">
        <v>79.599999999999994</v>
      </c>
      <c r="J504" s="18"/>
      <c r="K504" s="18">
        <f t="shared" si="42"/>
        <v>47.76</v>
      </c>
      <c r="L504" s="19">
        <f t="shared" si="43"/>
        <v>74.55</v>
      </c>
      <c r="M504" s="20">
        <f t="shared" si="44"/>
        <v>27</v>
      </c>
      <c r="N504" s="21"/>
      <c r="O504" s="21"/>
    </row>
    <row r="505" spans="1:15" s="2" customFormat="1" ht="24.95" customHeight="1">
      <c r="A505" s="10">
        <v>501</v>
      </c>
      <c r="B505" s="12" t="s">
        <v>546</v>
      </c>
      <c r="C505" s="13" t="s">
        <v>242</v>
      </c>
      <c r="D505" s="14" t="s">
        <v>243</v>
      </c>
      <c r="E505" s="15" t="s">
        <v>520</v>
      </c>
      <c r="F505" s="16">
        <v>10629141701</v>
      </c>
      <c r="G505" s="17">
        <v>102.65</v>
      </c>
      <c r="H505" s="18">
        <f t="shared" si="41"/>
        <v>27.37</v>
      </c>
      <c r="I505" s="18">
        <v>78.400000000000006</v>
      </c>
      <c r="J505" s="18"/>
      <c r="K505" s="18">
        <f t="shared" si="42"/>
        <v>47.04</v>
      </c>
      <c r="L505" s="19">
        <f t="shared" si="43"/>
        <v>74.41</v>
      </c>
      <c r="M505" s="20">
        <f t="shared" si="44"/>
        <v>28</v>
      </c>
      <c r="N505" s="21"/>
      <c r="O505" s="21"/>
    </row>
    <row r="506" spans="1:15" s="2" customFormat="1" ht="24.95" customHeight="1">
      <c r="A506" s="10">
        <v>502</v>
      </c>
      <c r="B506" s="12" t="s">
        <v>547</v>
      </c>
      <c r="C506" s="13" t="s">
        <v>242</v>
      </c>
      <c r="D506" s="14" t="s">
        <v>243</v>
      </c>
      <c r="E506" s="15" t="s">
        <v>520</v>
      </c>
      <c r="F506" s="16">
        <v>10629086328</v>
      </c>
      <c r="G506" s="17">
        <v>101.35</v>
      </c>
      <c r="H506" s="18">
        <f t="shared" si="41"/>
        <v>27.03</v>
      </c>
      <c r="I506" s="18">
        <v>77.400000000000006</v>
      </c>
      <c r="J506" s="18"/>
      <c r="K506" s="18">
        <f t="shared" si="42"/>
        <v>46.44</v>
      </c>
      <c r="L506" s="19">
        <f t="shared" si="43"/>
        <v>73.47</v>
      </c>
      <c r="M506" s="20">
        <f t="shared" si="44"/>
        <v>29</v>
      </c>
      <c r="N506" s="21"/>
      <c r="O506" s="21"/>
    </row>
    <row r="507" spans="1:15" s="2" customFormat="1" ht="24.95" customHeight="1">
      <c r="A507" s="10">
        <v>503</v>
      </c>
      <c r="B507" s="12" t="s">
        <v>548</v>
      </c>
      <c r="C507" s="13" t="s">
        <v>242</v>
      </c>
      <c r="D507" s="14" t="s">
        <v>243</v>
      </c>
      <c r="E507" s="15" t="s">
        <v>520</v>
      </c>
      <c r="F507" s="16">
        <v>10629100804</v>
      </c>
      <c r="G507" s="17">
        <v>100.95</v>
      </c>
      <c r="H507" s="18">
        <f t="shared" si="41"/>
        <v>26.92</v>
      </c>
      <c r="I507" s="18">
        <v>77.400000000000006</v>
      </c>
      <c r="J507" s="18"/>
      <c r="K507" s="18">
        <f t="shared" si="42"/>
        <v>46.44</v>
      </c>
      <c r="L507" s="19">
        <f t="shared" si="43"/>
        <v>73.36</v>
      </c>
      <c r="M507" s="20">
        <f t="shared" si="44"/>
        <v>30</v>
      </c>
      <c r="N507" s="21"/>
      <c r="O507" s="21"/>
    </row>
    <row r="508" spans="1:15" s="2" customFormat="1" ht="24.95" customHeight="1">
      <c r="A508" s="10">
        <v>504</v>
      </c>
      <c r="B508" s="12" t="s">
        <v>549</v>
      </c>
      <c r="C508" s="13" t="s">
        <v>242</v>
      </c>
      <c r="D508" s="14" t="s">
        <v>243</v>
      </c>
      <c r="E508" s="15" t="s">
        <v>520</v>
      </c>
      <c r="F508" s="16">
        <v>10629144009</v>
      </c>
      <c r="G508" s="17">
        <v>103.3</v>
      </c>
      <c r="H508" s="18">
        <f t="shared" si="41"/>
        <v>27.55</v>
      </c>
      <c r="I508" s="18">
        <v>74</v>
      </c>
      <c r="J508" s="18"/>
      <c r="K508" s="18">
        <f t="shared" si="42"/>
        <v>44.4</v>
      </c>
      <c r="L508" s="19">
        <f t="shared" si="43"/>
        <v>71.95</v>
      </c>
      <c r="M508" s="20">
        <f t="shared" si="44"/>
        <v>31</v>
      </c>
      <c r="N508" s="21"/>
      <c r="O508" s="21"/>
    </row>
    <row r="509" spans="1:15" s="2" customFormat="1" ht="24.95" customHeight="1">
      <c r="A509" s="10">
        <v>505</v>
      </c>
      <c r="B509" s="12" t="s">
        <v>550</v>
      </c>
      <c r="C509" s="13" t="s">
        <v>242</v>
      </c>
      <c r="D509" s="14" t="s">
        <v>243</v>
      </c>
      <c r="E509" s="15" t="s">
        <v>520</v>
      </c>
      <c r="F509" s="16">
        <v>10629113510</v>
      </c>
      <c r="G509" s="17">
        <v>100.75</v>
      </c>
      <c r="H509" s="18">
        <f t="shared" si="41"/>
        <v>26.87</v>
      </c>
      <c r="I509" s="18">
        <v>72.400000000000006</v>
      </c>
      <c r="J509" s="18"/>
      <c r="K509" s="18">
        <f t="shared" si="42"/>
        <v>43.44</v>
      </c>
      <c r="L509" s="19">
        <f t="shared" si="43"/>
        <v>70.31</v>
      </c>
      <c r="M509" s="20">
        <f t="shared" si="44"/>
        <v>32</v>
      </c>
      <c r="N509" s="21"/>
      <c r="O509" s="21"/>
    </row>
    <row r="510" spans="1:15" s="2" customFormat="1" ht="24.95" customHeight="1">
      <c r="A510" s="10">
        <v>506</v>
      </c>
      <c r="B510" s="12" t="s">
        <v>551</v>
      </c>
      <c r="C510" s="13" t="s">
        <v>242</v>
      </c>
      <c r="D510" s="14" t="s">
        <v>243</v>
      </c>
      <c r="E510" s="15" t="s">
        <v>520</v>
      </c>
      <c r="F510" s="16">
        <v>10629085621</v>
      </c>
      <c r="G510" s="17">
        <v>101</v>
      </c>
      <c r="H510" s="18">
        <f t="shared" si="41"/>
        <v>26.93</v>
      </c>
      <c r="I510" s="18"/>
      <c r="J510" s="18"/>
      <c r="K510" s="18">
        <f t="shared" si="42"/>
        <v>0</v>
      </c>
      <c r="L510" s="19">
        <f t="shared" si="43"/>
        <v>26.93</v>
      </c>
      <c r="M510" s="20">
        <f t="shared" si="44"/>
        <v>33</v>
      </c>
      <c r="N510" s="21"/>
      <c r="O510" s="21" t="s">
        <v>72</v>
      </c>
    </row>
    <row r="511" spans="1:15" s="2" customFormat="1" ht="24.95" customHeight="1">
      <c r="A511" s="10">
        <v>507</v>
      </c>
      <c r="B511" s="12" t="s">
        <v>552</v>
      </c>
      <c r="C511" s="13" t="s">
        <v>553</v>
      </c>
      <c r="D511" s="14" t="s">
        <v>243</v>
      </c>
      <c r="E511" s="15" t="s">
        <v>554</v>
      </c>
      <c r="F511" s="16">
        <v>10628032608</v>
      </c>
      <c r="G511" s="17">
        <v>104.15</v>
      </c>
      <c r="H511" s="18">
        <f t="shared" si="41"/>
        <v>27.77</v>
      </c>
      <c r="I511" s="18">
        <v>87.8</v>
      </c>
      <c r="J511" s="18"/>
      <c r="K511" s="18">
        <f t="shared" si="42"/>
        <v>52.68</v>
      </c>
      <c r="L511" s="19">
        <f t="shared" si="43"/>
        <v>80.45</v>
      </c>
      <c r="M511" s="20">
        <f>RANK(L511,$L$511:$L$540,0)</f>
        <v>1</v>
      </c>
      <c r="N511" s="21" t="s">
        <v>20</v>
      </c>
      <c r="O511" s="21"/>
    </row>
    <row r="512" spans="1:15" s="2" customFormat="1" ht="24.95" customHeight="1">
      <c r="A512" s="10">
        <v>508</v>
      </c>
      <c r="B512" s="12" t="s">
        <v>555</v>
      </c>
      <c r="C512" s="13" t="s">
        <v>553</v>
      </c>
      <c r="D512" s="14" t="s">
        <v>243</v>
      </c>
      <c r="E512" s="15" t="s">
        <v>554</v>
      </c>
      <c r="F512" s="16">
        <v>10628012920</v>
      </c>
      <c r="G512" s="17">
        <v>101.1</v>
      </c>
      <c r="H512" s="18">
        <f t="shared" si="41"/>
        <v>26.96</v>
      </c>
      <c r="I512" s="18">
        <v>88.2</v>
      </c>
      <c r="J512" s="18"/>
      <c r="K512" s="18">
        <f t="shared" si="42"/>
        <v>52.92</v>
      </c>
      <c r="L512" s="19">
        <f t="shared" si="43"/>
        <v>79.88</v>
      </c>
      <c r="M512" s="20">
        <f t="shared" ref="M512:M540" si="45">RANK(L512,$L$511:$L$540,0)</f>
        <v>2</v>
      </c>
      <c r="N512" s="21" t="s">
        <v>20</v>
      </c>
      <c r="O512" s="21"/>
    </row>
    <row r="513" spans="1:15" s="2" customFormat="1" ht="24.95" customHeight="1">
      <c r="A513" s="10">
        <v>509</v>
      </c>
      <c r="B513" s="12" t="s">
        <v>556</v>
      </c>
      <c r="C513" s="13" t="s">
        <v>553</v>
      </c>
      <c r="D513" s="14" t="s">
        <v>243</v>
      </c>
      <c r="E513" s="15" t="s">
        <v>554</v>
      </c>
      <c r="F513" s="16">
        <v>10628043321</v>
      </c>
      <c r="G513" s="17">
        <v>102.05</v>
      </c>
      <c r="H513" s="18">
        <f t="shared" si="41"/>
        <v>27.21</v>
      </c>
      <c r="I513" s="18">
        <v>85.2</v>
      </c>
      <c r="J513" s="18"/>
      <c r="K513" s="18">
        <f t="shared" si="42"/>
        <v>51.12</v>
      </c>
      <c r="L513" s="19">
        <f t="shared" si="43"/>
        <v>78.33</v>
      </c>
      <c r="M513" s="20">
        <f t="shared" si="45"/>
        <v>3</v>
      </c>
      <c r="N513" s="21" t="s">
        <v>20</v>
      </c>
      <c r="O513" s="21"/>
    </row>
    <row r="514" spans="1:15" s="2" customFormat="1" ht="24.95" customHeight="1">
      <c r="A514" s="10">
        <v>510</v>
      </c>
      <c r="B514" s="12" t="s">
        <v>557</v>
      </c>
      <c r="C514" s="13" t="s">
        <v>553</v>
      </c>
      <c r="D514" s="14" t="s">
        <v>243</v>
      </c>
      <c r="E514" s="15" t="s">
        <v>554</v>
      </c>
      <c r="F514" s="16">
        <v>10628035301</v>
      </c>
      <c r="G514" s="17">
        <v>102.65</v>
      </c>
      <c r="H514" s="18">
        <f t="shared" si="41"/>
        <v>27.37</v>
      </c>
      <c r="I514" s="18">
        <v>83.4</v>
      </c>
      <c r="J514" s="18"/>
      <c r="K514" s="18">
        <f t="shared" si="42"/>
        <v>50.04</v>
      </c>
      <c r="L514" s="19">
        <f t="shared" si="43"/>
        <v>77.41</v>
      </c>
      <c r="M514" s="20">
        <f t="shared" si="45"/>
        <v>4</v>
      </c>
      <c r="N514" s="21" t="s">
        <v>20</v>
      </c>
      <c r="O514" s="21"/>
    </row>
    <row r="515" spans="1:15" s="2" customFormat="1" ht="24.95" customHeight="1">
      <c r="A515" s="10">
        <v>511</v>
      </c>
      <c r="B515" s="12" t="s">
        <v>558</v>
      </c>
      <c r="C515" s="13" t="s">
        <v>553</v>
      </c>
      <c r="D515" s="14" t="s">
        <v>243</v>
      </c>
      <c r="E515" s="15" t="s">
        <v>554</v>
      </c>
      <c r="F515" s="16">
        <v>10628010523</v>
      </c>
      <c r="G515" s="17">
        <v>100.2</v>
      </c>
      <c r="H515" s="18">
        <f t="shared" si="41"/>
        <v>26.72</v>
      </c>
      <c r="I515" s="18">
        <v>84.2</v>
      </c>
      <c r="J515" s="18"/>
      <c r="K515" s="18">
        <f t="shared" si="42"/>
        <v>50.52</v>
      </c>
      <c r="L515" s="19">
        <f t="shared" si="43"/>
        <v>77.239999999999995</v>
      </c>
      <c r="M515" s="20">
        <f t="shared" si="45"/>
        <v>5</v>
      </c>
      <c r="N515" s="21" t="s">
        <v>20</v>
      </c>
      <c r="O515" s="21"/>
    </row>
    <row r="516" spans="1:15" s="2" customFormat="1" ht="24.95" customHeight="1">
      <c r="A516" s="10">
        <v>512</v>
      </c>
      <c r="B516" s="12" t="s">
        <v>559</v>
      </c>
      <c r="C516" s="13" t="s">
        <v>553</v>
      </c>
      <c r="D516" s="14" t="s">
        <v>243</v>
      </c>
      <c r="E516" s="15" t="s">
        <v>554</v>
      </c>
      <c r="F516" s="16">
        <v>10628015901</v>
      </c>
      <c r="G516" s="17">
        <v>103.05</v>
      </c>
      <c r="H516" s="18">
        <f t="shared" si="41"/>
        <v>27.48</v>
      </c>
      <c r="I516" s="18">
        <v>82.4</v>
      </c>
      <c r="J516" s="18"/>
      <c r="K516" s="18">
        <f t="shared" si="42"/>
        <v>49.44</v>
      </c>
      <c r="L516" s="19">
        <f t="shared" si="43"/>
        <v>76.92</v>
      </c>
      <c r="M516" s="20">
        <f t="shared" si="45"/>
        <v>6</v>
      </c>
      <c r="N516" s="21" t="s">
        <v>20</v>
      </c>
      <c r="O516" s="21"/>
    </row>
    <row r="517" spans="1:15" s="2" customFormat="1" ht="24.95" customHeight="1">
      <c r="A517" s="10">
        <v>513</v>
      </c>
      <c r="B517" s="12" t="s">
        <v>560</v>
      </c>
      <c r="C517" s="13" t="s">
        <v>553</v>
      </c>
      <c r="D517" s="14" t="s">
        <v>243</v>
      </c>
      <c r="E517" s="15" t="s">
        <v>554</v>
      </c>
      <c r="F517" s="16">
        <v>10628012930</v>
      </c>
      <c r="G517" s="17">
        <v>105.7</v>
      </c>
      <c r="H517" s="18">
        <f t="shared" si="41"/>
        <v>28.19</v>
      </c>
      <c r="I517" s="18">
        <v>80.2</v>
      </c>
      <c r="J517" s="18"/>
      <c r="K517" s="18">
        <f t="shared" si="42"/>
        <v>48.12</v>
      </c>
      <c r="L517" s="19">
        <f t="shared" si="43"/>
        <v>76.31</v>
      </c>
      <c r="M517" s="20">
        <f t="shared" si="45"/>
        <v>7</v>
      </c>
      <c r="N517" s="21" t="s">
        <v>20</v>
      </c>
      <c r="O517" s="21"/>
    </row>
    <row r="518" spans="1:15" s="2" customFormat="1" ht="24.95" customHeight="1">
      <c r="A518" s="10">
        <v>514</v>
      </c>
      <c r="B518" s="12" t="s">
        <v>561</v>
      </c>
      <c r="C518" s="13" t="s">
        <v>553</v>
      </c>
      <c r="D518" s="14" t="s">
        <v>243</v>
      </c>
      <c r="E518" s="15" t="s">
        <v>554</v>
      </c>
      <c r="F518" s="16">
        <v>10628036508</v>
      </c>
      <c r="G518" s="17">
        <v>99.5</v>
      </c>
      <c r="H518" s="18">
        <f t="shared" ref="H518:H581" si="46">ROUND((G518/150*100*0.4),2)</f>
        <v>26.53</v>
      </c>
      <c r="I518" s="18">
        <v>82.8</v>
      </c>
      <c r="J518" s="18"/>
      <c r="K518" s="18">
        <f t="shared" ref="K518:K581" si="47">ROUND((I518*0.6),2)</f>
        <v>49.68</v>
      </c>
      <c r="L518" s="19">
        <f t="shared" ref="L518:L581" si="48">H518+K518</f>
        <v>76.209999999999994</v>
      </c>
      <c r="M518" s="20">
        <f t="shared" si="45"/>
        <v>8</v>
      </c>
      <c r="N518" s="21" t="s">
        <v>20</v>
      </c>
      <c r="O518" s="21"/>
    </row>
    <row r="519" spans="1:15" s="2" customFormat="1" ht="24.95" customHeight="1">
      <c r="A519" s="10">
        <v>515</v>
      </c>
      <c r="B519" s="12" t="s">
        <v>562</v>
      </c>
      <c r="C519" s="13" t="s">
        <v>553</v>
      </c>
      <c r="D519" s="14" t="s">
        <v>243</v>
      </c>
      <c r="E519" s="15" t="s">
        <v>554</v>
      </c>
      <c r="F519" s="16">
        <v>10628074509</v>
      </c>
      <c r="G519" s="17">
        <v>108.2</v>
      </c>
      <c r="H519" s="18">
        <f t="shared" si="46"/>
        <v>28.85</v>
      </c>
      <c r="I519" s="18">
        <v>78.8</v>
      </c>
      <c r="J519" s="18"/>
      <c r="K519" s="18">
        <f t="shared" si="47"/>
        <v>47.28</v>
      </c>
      <c r="L519" s="19">
        <f t="shared" si="48"/>
        <v>76.13</v>
      </c>
      <c r="M519" s="20">
        <f t="shared" si="45"/>
        <v>9</v>
      </c>
      <c r="N519" s="21" t="s">
        <v>20</v>
      </c>
      <c r="O519" s="21"/>
    </row>
    <row r="520" spans="1:15" s="2" customFormat="1" ht="24.95" customHeight="1">
      <c r="A520" s="10">
        <v>516</v>
      </c>
      <c r="B520" s="12" t="s">
        <v>563</v>
      </c>
      <c r="C520" s="13" t="s">
        <v>553</v>
      </c>
      <c r="D520" s="14" t="s">
        <v>243</v>
      </c>
      <c r="E520" s="15" t="s">
        <v>554</v>
      </c>
      <c r="F520" s="16">
        <v>10628042406</v>
      </c>
      <c r="G520" s="17">
        <v>102.25</v>
      </c>
      <c r="H520" s="18">
        <f t="shared" si="46"/>
        <v>27.27</v>
      </c>
      <c r="I520" s="18">
        <v>81.400000000000006</v>
      </c>
      <c r="J520" s="18"/>
      <c r="K520" s="18">
        <f t="shared" si="47"/>
        <v>48.84</v>
      </c>
      <c r="L520" s="19">
        <f t="shared" si="48"/>
        <v>76.11</v>
      </c>
      <c r="M520" s="20">
        <f t="shared" si="45"/>
        <v>10</v>
      </c>
      <c r="N520" s="21" t="s">
        <v>20</v>
      </c>
      <c r="O520" s="21"/>
    </row>
    <row r="521" spans="1:15" s="2" customFormat="1" ht="24.95" customHeight="1">
      <c r="A521" s="10">
        <v>517</v>
      </c>
      <c r="B521" s="12" t="s">
        <v>564</v>
      </c>
      <c r="C521" s="13" t="s">
        <v>553</v>
      </c>
      <c r="D521" s="14" t="s">
        <v>243</v>
      </c>
      <c r="E521" s="15" t="s">
        <v>554</v>
      </c>
      <c r="F521" s="16">
        <v>10628013829</v>
      </c>
      <c r="G521" s="17">
        <v>101.8</v>
      </c>
      <c r="H521" s="18">
        <f t="shared" si="46"/>
        <v>27.15</v>
      </c>
      <c r="I521" s="18">
        <v>81.2</v>
      </c>
      <c r="J521" s="18"/>
      <c r="K521" s="18">
        <f t="shared" si="47"/>
        <v>48.72</v>
      </c>
      <c r="L521" s="19">
        <f t="shared" si="48"/>
        <v>75.87</v>
      </c>
      <c r="M521" s="20">
        <f t="shared" si="45"/>
        <v>11</v>
      </c>
      <c r="N521" s="21"/>
      <c r="O521" s="21"/>
    </row>
    <row r="522" spans="1:15" s="2" customFormat="1" ht="24.95" customHeight="1">
      <c r="A522" s="10">
        <v>518</v>
      </c>
      <c r="B522" s="12" t="s">
        <v>565</v>
      </c>
      <c r="C522" s="13" t="s">
        <v>553</v>
      </c>
      <c r="D522" s="14" t="s">
        <v>243</v>
      </c>
      <c r="E522" s="15" t="s">
        <v>554</v>
      </c>
      <c r="F522" s="16">
        <v>10628044103</v>
      </c>
      <c r="G522" s="17">
        <v>99.8</v>
      </c>
      <c r="H522" s="18">
        <f t="shared" si="46"/>
        <v>26.61</v>
      </c>
      <c r="I522" s="18">
        <v>82</v>
      </c>
      <c r="J522" s="18"/>
      <c r="K522" s="18">
        <f t="shared" si="47"/>
        <v>49.2</v>
      </c>
      <c r="L522" s="19">
        <f t="shared" si="48"/>
        <v>75.81</v>
      </c>
      <c r="M522" s="20">
        <f t="shared" si="45"/>
        <v>12</v>
      </c>
      <c r="N522" s="21"/>
      <c r="O522" s="21"/>
    </row>
    <row r="523" spans="1:15" s="2" customFormat="1" ht="24.95" customHeight="1">
      <c r="A523" s="10">
        <v>519</v>
      </c>
      <c r="B523" s="12" t="s">
        <v>566</v>
      </c>
      <c r="C523" s="13" t="s">
        <v>553</v>
      </c>
      <c r="D523" s="14" t="s">
        <v>243</v>
      </c>
      <c r="E523" s="15" t="s">
        <v>554</v>
      </c>
      <c r="F523" s="16">
        <v>10628030322</v>
      </c>
      <c r="G523" s="17">
        <v>104.55</v>
      </c>
      <c r="H523" s="18">
        <f t="shared" si="46"/>
        <v>27.88</v>
      </c>
      <c r="I523" s="18">
        <v>79.599999999999994</v>
      </c>
      <c r="J523" s="18"/>
      <c r="K523" s="18">
        <f t="shared" si="47"/>
        <v>47.76</v>
      </c>
      <c r="L523" s="19">
        <f t="shared" si="48"/>
        <v>75.64</v>
      </c>
      <c r="M523" s="20">
        <f t="shared" si="45"/>
        <v>13</v>
      </c>
      <c r="N523" s="21"/>
      <c r="O523" s="21"/>
    </row>
    <row r="524" spans="1:15" s="2" customFormat="1" ht="24.95" customHeight="1">
      <c r="A524" s="10">
        <v>520</v>
      </c>
      <c r="B524" s="12" t="s">
        <v>567</v>
      </c>
      <c r="C524" s="13" t="s">
        <v>553</v>
      </c>
      <c r="D524" s="14" t="s">
        <v>243</v>
      </c>
      <c r="E524" s="15" t="s">
        <v>554</v>
      </c>
      <c r="F524" s="16">
        <v>10628041011</v>
      </c>
      <c r="G524" s="17">
        <v>100.45</v>
      </c>
      <c r="H524" s="18">
        <f t="shared" si="46"/>
        <v>26.79</v>
      </c>
      <c r="I524" s="18">
        <v>80.8</v>
      </c>
      <c r="J524" s="18"/>
      <c r="K524" s="18">
        <f t="shared" si="47"/>
        <v>48.48</v>
      </c>
      <c r="L524" s="19">
        <f t="shared" si="48"/>
        <v>75.27</v>
      </c>
      <c r="M524" s="20">
        <f t="shared" si="45"/>
        <v>14</v>
      </c>
      <c r="N524" s="21"/>
      <c r="O524" s="21"/>
    </row>
    <row r="525" spans="1:15" s="2" customFormat="1" ht="24.95" customHeight="1">
      <c r="A525" s="10">
        <v>521</v>
      </c>
      <c r="B525" s="12" t="s">
        <v>568</v>
      </c>
      <c r="C525" s="13" t="s">
        <v>553</v>
      </c>
      <c r="D525" s="14" t="s">
        <v>243</v>
      </c>
      <c r="E525" s="15" t="s">
        <v>554</v>
      </c>
      <c r="F525" s="16">
        <v>10628040111</v>
      </c>
      <c r="G525" s="17">
        <v>101.75</v>
      </c>
      <c r="H525" s="18">
        <f t="shared" si="46"/>
        <v>27.13</v>
      </c>
      <c r="I525" s="18">
        <v>80.2</v>
      </c>
      <c r="J525" s="18"/>
      <c r="K525" s="18">
        <f t="shared" si="47"/>
        <v>48.12</v>
      </c>
      <c r="L525" s="19">
        <f t="shared" si="48"/>
        <v>75.25</v>
      </c>
      <c r="M525" s="20">
        <f t="shared" si="45"/>
        <v>15</v>
      </c>
      <c r="N525" s="21"/>
      <c r="O525" s="21"/>
    </row>
    <row r="526" spans="1:15" s="2" customFormat="1" ht="24.95" customHeight="1">
      <c r="A526" s="10">
        <v>522</v>
      </c>
      <c r="B526" s="12" t="s">
        <v>569</v>
      </c>
      <c r="C526" s="13" t="s">
        <v>553</v>
      </c>
      <c r="D526" s="14" t="s">
        <v>243</v>
      </c>
      <c r="E526" s="15" t="s">
        <v>554</v>
      </c>
      <c r="F526" s="16">
        <v>10628043407</v>
      </c>
      <c r="G526" s="17">
        <v>100.8</v>
      </c>
      <c r="H526" s="18">
        <f t="shared" si="46"/>
        <v>26.88</v>
      </c>
      <c r="I526" s="18">
        <v>78.599999999999994</v>
      </c>
      <c r="J526" s="18"/>
      <c r="K526" s="18">
        <f t="shared" si="47"/>
        <v>47.16</v>
      </c>
      <c r="L526" s="19">
        <f t="shared" si="48"/>
        <v>74.040000000000006</v>
      </c>
      <c r="M526" s="20">
        <f t="shared" si="45"/>
        <v>16</v>
      </c>
      <c r="N526" s="21"/>
      <c r="O526" s="21"/>
    </row>
    <row r="527" spans="1:15" s="2" customFormat="1" ht="24.95" customHeight="1">
      <c r="A527" s="10">
        <v>523</v>
      </c>
      <c r="B527" s="12" t="s">
        <v>570</v>
      </c>
      <c r="C527" s="13" t="s">
        <v>553</v>
      </c>
      <c r="D527" s="14" t="s">
        <v>243</v>
      </c>
      <c r="E527" s="15" t="s">
        <v>554</v>
      </c>
      <c r="F527" s="16">
        <v>10628014515</v>
      </c>
      <c r="G527" s="17">
        <v>102.85</v>
      </c>
      <c r="H527" s="18">
        <f t="shared" si="46"/>
        <v>27.43</v>
      </c>
      <c r="I527" s="18">
        <v>77.400000000000006</v>
      </c>
      <c r="J527" s="18"/>
      <c r="K527" s="18">
        <f t="shared" si="47"/>
        <v>46.44</v>
      </c>
      <c r="L527" s="19">
        <f t="shared" si="48"/>
        <v>73.87</v>
      </c>
      <c r="M527" s="20">
        <f t="shared" si="45"/>
        <v>17</v>
      </c>
      <c r="N527" s="21"/>
      <c r="O527" s="21"/>
    </row>
    <row r="528" spans="1:15" s="2" customFormat="1" ht="24.95" customHeight="1">
      <c r="A528" s="10">
        <v>524</v>
      </c>
      <c r="B528" s="12" t="s">
        <v>571</v>
      </c>
      <c r="C528" s="13" t="s">
        <v>553</v>
      </c>
      <c r="D528" s="14" t="s">
        <v>243</v>
      </c>
      <c r="E528" s="15" t="s">
        <v>554</v>
      </c>
      <c r="F528" s="16">
        <v>10628042205</v>
      </c>
      <c r="G528" s="17">
        <v>105</v>
      </c>
      <c r="H528" s="18">
        <f t="shared" si="46"/>
        <v>28</v>
      </c>
      <c r="I528" s="18">
        <v>74.400000000000006</v>
      </c>
      <c r="J528" s="18"/>
      <c r="K528" s="18">
        <f t="shared" si="47"/>
        <v>44.64</v>
      </c>
      <c r="L528" s="19">
        <f t="shared" si="48"/>
        <v>72.64</v>
      </c>
      <c r="M528" s="20">
        <f t="shared" si="45"/>
        <v>18</v>
      </c>
      <c r="N528" s="21"/>
      <c r="O528" s="21"/>
    </row>
    <row r="529" spans="1:15" s="2" customFormat="1" ht="24.95" customHeight="1">
      <c r="A529" s="10">
        <v>525</v>
      </c>
      <c r="B529" s="12" t="s">
        <v>572</v>
      </c>
      <c r="C529" s="13" t="s">
        <v>553</v>
      </c>
      <c r="D529" s="14" t="s">
        <v>243</v>
      </c>
      <c r="E529" s="15" t="s">
        <v>554</v>
      </c>
      <c r="F529" s="16">
        <v>10628061029</v>
      </c>
      <c r="G529" s="17">
        <v>102.5</v>
      </c>
      <c r="H529" s="18">
        <f t="shared" si="46"/>
        <v>27.33</v>
      </c>
      <c r="I529" s="18">
        <v>74.599999999999994</v>
      </c>
      <c r="J529" s="18"/>
      <c r="K529" s="18">
        <f t="shared" si="47"/>
        <v>44.76</v>
      </c>
      <c r="L529" s="19">
        <f t="shared" si="48"/>
        <v>72.09</v>
      </c>
      <c r="M529" s="20">
        <f t="shared" si="45"/>
        <v>19</v>
      </c>
      <c r="N529" s="21"/>
      <c r="O529" s="21"/>
    </row>
    <row r="530" spans="1:15" s="2" customFormat="1" ht="24.95" customHeight="1">
      <c r="A530" s="10">
        <v>526</v>
      </c>
      <c r="B530" s="12" t="s">
        <v>573</v>
      </c>
      <c r="C530" s="13" t="s">
        <v>553</v>
      </c>
      <c r="D530" s="14" t="s">
        <v>243</v>
      </c>
      <c r="E530" s="15" t="s">
        <v>554</v>
      </c>
      <c r="F530" s="16">
        <v>10628052824</v>
      </c>
      <c r="G530" s="17">
        <v>101.3</v>
      </c>
      <c r="H530" s="18">
        <f t="shared" si="46"/>
        <v>27.01</v>
      </c>
      <c r="I530" s="18">
        <v>75</v>
      </c>
      <c r="J530" s="18"/>
      <c r="K530" s="18">
        <f t="shared" si="47"/>
        <v>45</v>
      </c>
      <c r="L530" s="19">
        <f t="shared" si="48"/>
        <v>72.010000000000005</v>
      </c>
      <c r="M530" s="20">
        <f t="shared" si="45"/>
        <v>20</v>
      </c>
      <c r="N530" s="21"/>
      <c r="O530" s="21"/>
    </row>
    <row r="531" spans="1:15" s="2" customFormat="1" ht="24.95" customHeight="1">
      <c r="A531" s="10">
        <v>527</v>
      </c>
      <c r="B531" s="12" t="s">
        <v>574</v>
      </c>
      <c r="C531" s="13" t="s">
        <v>553</v>
      </c>
      <c r="D531" s="14" t="s">
        <v>243</v>
      </c>
      <c r="E531" s="15" t="s">
        <v>554</v>
      </c>
      <c r="F531" s="16">
        <v>10628035625</v>
      </c>
      <c r="G531" s="17">
        <v>102.4</v>
      </c>
      <c r="H531" s="18">
        <f t="shared" si="46"/>
        <v>27.31</v>
      </c>
      <c r="I531" s="18">
        <v>74</v>
      </c>
      <c r="J531" s="18"/>
      <c r="K531" s="18">
        <f t="shared" si="47"/>
        <v>44.4</v>
      </c>
      <c r="L531" s="19">
        <f t="shared" si="48"/>
        <v>71.709999999999994</v>
      </c>
      <c r="M531" s="20">
        <f t="shared" si="45"/>
        <v>21</v>
      </c>
      <c r="N531" s="21"/>
      <c r="O531" s="21"/>
    </row>
    <row r="532" spans="1:15" s="2" customFormat="1" ht="24.95" customHeight="1">
      <c r="A532" s="10">
        <v>528</v>
      </c>
      <c r="B532" s="12" t="s">
        <v>575</v>
      </c>
      <c r="C532" s="13" t="s">
        <v>553</v>
      </c>
      <c r="D532" s="14" t="s">
        <v>243</v>
      </c>
      <c r="E532" s="15" t="s">
        <v>554</v>
      </c>
      <c r="F532" s="16">
        <v>10628071304</v>
      </c>
      <c r="G532" s="17">
        <v>103.95</v>
      </c>
      <c r="H532" s="18">
        <f t="shared" si="46"/>
        <v>27.72</v>
      </c>
      <c r="I532" s="18">
        <v>72.400000000000006</v>
      </c>
      <c r="J532" s="18"/>
      <c r="K532" s="18">
        <f t="shared" si="47"/>
        <v>43.44</v>
      </c>
      <c r="L532" s="19">
        <f t="shared" si="48"/>
        <v>71.16</v>
      </c>
      <c r="M532" s="20">
        <f t="shared" si="45"/>
        <v>22</v>
      </c>
      <c r="N532" s="21"/>
      <c r="O532" s="21"/>
    </row>
    <row r="533" spans="1:15" s="2" customFormat="1" ht="24.95" customHeight="1">
      <c r="A533" s="10">
        <v>529</v>
      </c>
      <c r="B533" s="12" t="s">
        <v>576</v>
      </c>
      <c r="C533" s="13" t="s">
        <v>553</v>
      </c>
      <c r="D533" s="14" t="s">
        <v>243</v>
      </c>
      <c r="E533" s="15" t="s">
        <v>554</v>
      </c>
      <c r="F533" s="16">
        <v>10628052222</v>
      </c>
      <c r="G533" s="17">
        <v>102.75</v>
      </c>
      <c r="H533" s="18">
        <f t="shared" si="46"/>
        <v>27.4</v>
      </c>
      <c r="I533" s="18">
        <v>71.2</v>
      </c>
      <c r="J533" s="18"/>
      <c r="K533" s="18">
        <f t="shared" si="47"/>
        <v>42.72</v>
      </c>
      <c r="L533" s="19">
        <f t="shared" si="48"/>
        <v>70.12</v>
      </c>
      <c r="M533" s="20">
        <f t="shared" si="45"/>
        <v>23</v>
      </c>
      <c r="N533" s="21"/>
      <c r="O533" s="21"/>
    </row>
    <row r="534" spans="1:15" s="2" customFormat="1" ht="24.95" customHeight="1">
      <c r="A534" s="10">
        <v>530</v>
      </c>
      <c r="B534" s="12" t="s">
        <v>577</v>
      </c>
      <c r="C534" s="13" t="s">
        <v>553</v>
      </c>
      <c r="D534" s="14" t="s">
        <v>243</v>
      </c>
      <c r="E534" s="15" t="s">
        <v>554</v>
      </c>
      <c r="F534" s="16">
        <v>10628033327</v>
      </c>
      <c r="G534" s="17">
        <v>99.6</v>
      </c>
      <c r="H534" s="18">
        <f t="shared" si="46"/>
        <v>26.56</v>
      </c>
      <c r="I534" s="18">
        <v>72.599999999999994</v>
      </c>
      <c r="J534" s="18"/>
      <c r="K534" s="18">
        <f t="shared" si="47"/>
        <v>43.56</v>
      </c>
      <c r="L534" s="19">
        <f t="shared" si="48"/>
        <v>70.12</v>
      </c>
      <c r="M534" s="20">
        <f t="shared" si="45"/>
        <v>23</v>
      </c>
      <c r="N534" s="21"/>
      <c r="O534" s="21"/>
    </row>
    <row r="535" spans="1:15" s="2" customFormat="1" ht="24.95" customHeight="1">
      <c r="A535" s="10">
        <v>531</v>
      </c>
      <c r="B535" s="12" t="s">
        <v>578</v>
      </c>
      <c r="C535" s="13" t="s">
        <v>553</v>
      </c>
      <c r="D535" s="14" t="s">
        <v>243</v>
      </c>
      <c r="E535" s="15" t="s">
        <v>554</v>
      </c>
      <c r="F535" s="16">
        <v>10628063712</v>
      </c>
      <c r="G535" s="17">
        <v>103.75</v>
      </c>
      <c r="H535" s="18">
        <f t="shared" si="46"/>
        <v>27.67</v>
      </c>
      <c r="I535" s="18">
        <v>70.599999999999994</v>
      </c>
      <c r="J535" s="18"/>
      <c r="K535" s="18">
        <f t="shared" si="47"/>
        <v>42.36</v>
      </c>
      <c r="L535" s="19">
        <f t="shared" si="48"/>
        <v>70.03</v>
      </c>
      <c r="M535" s="20">
        <f t="shared" si="45"/>
        <v>25</v>
      </c>
      <c r="N535" s="21"/>
      <c r="O535" s="21"/>
    </row>
    <row r="536" spans="1:15" s="2" customFormat="1" ht="24.95" customHeight="1">
      <c r="A536" s="10">
        <v>532</v>
      </c>
      <c r="B536" s="12" t="s">
        <v>579</v>
      </c>
      <c r="C536" s="13" t="s">
        <v>553</v>
      </c>
      <c r="D536" s="14" t="s">
        <v>243</v>
      </c>
      <c r="E536" s="15" t="s">
        <v>554</v>
      </c>
      <c r="F536" s="16">
        <v>10628073016</v>
      </c>
      <c r="G536" s="17">
        <v>101.45</v>
      </c>
      <c r="H536" s="18">
        <f t="shared" si="46"/>
        <v>27.05</v>
      </c>
      <c r="I536" s="18">
        <v>71.599999999999994</v>
      </c>
      <c r="J536" s="18"/>
      <c r="K536" s="18">
        <f t="shared" si="47"/>
        <v>42.96</v>
      </c>
      <c r="L536" s="19">
        <f t="shared" si="48"/>
        <v>70.010000000000005</v>
      </c>
      <c r="M536" s="20">
        <f t="shared" si="45"/>
        <v>26</v>
      </c>
      <c r="N536" s="21"/>
      <c r="O536" s="21"/>
    </row>
    <row r="537" spans="1:15" s="2" customFormat="1" ht="24.95" customHeight="1">
      <c r="A537" s="10">
        <v>533</v>
      </c>
      <c r="B537" s="12" t="s">
        <v>580</v>
      </c>
      <c r="C537" s="13" t="s">
        <v>553</v>
      </c>
      <c r="D537" s="14" t="s">
        <v>243</v>
      </c>
      <c r="E537" s="15" t="s">
        <v>554</v>
      </c>
      <c r="F537" s="16">
        <v>10628023218</v>
      </c>
      <c r="G537" s="17">
        <v>102.15</v>
      </c>
      <c r="H537" s="18">
        <f t="shared" si="46"/>
        <v>27.24</v>
      </c>
      <c r="I537" s="18">
        <v>69.400000000000006</v>
      </c>
      <c r="J537" s="18"/>
      <c r="K537" s="18">
        <f t="shared" si="47"/>
        <v>41.64</v>
      </c>
      <c r="L537" s="19">
        <f t="shared" si="48"/>
        <v>68.88</v>
      </c>
      <c r="M537" s="20">
        <f t="shared" si="45"/>
        <v>27</v>
      </c>
      <c r="N537" s="21"/>
      <c r="O537" s="21"/>
    </row>
    <row r="538" spans="1:15" s="2" customFormat="1" ht="24.95" customHeight="1">
      <c r="A538" s="10">
        <v>534</v>
      </c>
      <c r="B538" s="12" t="s">
        <v>581</v>
      </c>
      <c r="C538" s="13" t="s">
        <v>553</v>
      </c>
      <c r="D538" s="14" t="s">
        <v>243</v>
      </c>
      <c r="E538" s="15" t="s">
        <v>554</v>
      </c>
      <c r="F538" s="16">
        <v>10628033519</v>
      </c>
      <c r="G538" s="17">
        <v>100.2</v>
      </c>
      <c r="H538" s="18">
        <f t="shared" si="46"/>
        <v>26.72</v>
      </c>
      <c r="I538" s="18">
        <v>70</v>
      </c>
      <c r="J538" s="18"/>
      <c r="K538" s="18">
        <f t="shared" si="47"/>
        <v>42</v>
      </c>
      <c r="L538" s="19">
        <f t="shared" si="48"/>
        <v>68.72</v>
      </c>
      <c r="M538" s="20">
        <f t="shared" si="45"/>
        <v>28</v>
      </c>
      <c r="N538" s="21"/>
      <c r="O538" s="21"/>
    </row>
    <row r="539" spans="1:15" s="2" customFormat="1" ht="24.95" customHeight="1">
      <c r="A539" s="10">
        <v>535</v>
      </c>
      <c r="B539" s="12" t="s">
        <v>582</v>
      </c>
      <c r="C539" s="13" t="s">
        <v>553</v>
      </c>
      <c r="D539" s="14" t="s">
        <v>243</v>
      </c>
      <c r="E539" s="15" t="s">
        <v>554</v>
      </c>
      <c r="F539" s="16">
        <v>10628050920</v>
      </c>
      <c r="G539" s="17">
        <v>100.6</v>
      </c>
      <c r="H539" s="18">
        <f t="shared" si="46"/>
        <v>26.83</v>
      </c>
      <c r="I539" s="18">
        <v>69</v>
      </c>
      <c r="J539" s="18"/>
      <c r="K539" s="18">
        <f t="shared" si="47"/>
        <v>41.4</v>
      </c>
      <c r="L539" s="19">
        <f t="shared" si="48"/>
        <v>68.23</v>
      </c>
      <c r="M539" s="20">
        <f t="shared" si="45"/>
        <v>29</v>
      </c>
      <c r="N539" s="21"/>
      <c r="O539" s="21"/>
    </row>
    <row r="540" spans="1:15" s="2" customFormat="1" ht="24.95" customHeight="1">
      <c r="A540" s="10">
        <v>536</v>
      </c>
      <c r="B540" s="12" t="s">
        <v>583</v>
      </c>
      <c r="C540" s="13" t="s">
        <v>553</v>
      </c>
      <c r="D540" s="14" t="s">
        <v>243</v>
      </c>
      <c r="E540" s="15" t="s">
        <v>554</v>
      </c>
      <c r="F540" s="16">
        <v>10628036117</v>
      </c>
      <c r="G540" s="17">
        <v>108.75</v>
      </c>
      <c r="H540" s="18">
        <f t="shared" si="46"/>
        <v>29</v>
      </c>
      <c r="I540" s="18"/>
      <c r="J540" s="18"/>
      <c r="K540" s="18">
        <f t="shared" si="47"/>
        <v>0</v>
      </c>
      <c r="L540" s="19">
        <f t="shared" si="48"/>
        <v>29</v>
      </c>
      <c r="M540" s="20">
        <f t="shared" si="45"/>
        <v>30</v>
      </c>
      <c r="N540" s="21"/>
      <c r="O540" s="21" t="s">
        <v>72</v>
      </c>
    </row>
    <row r="541" spans="1:15" s="2" customFormat="1" ht="24.95" customHeight="1">
      <c r="A541" s="10">
        <v>537</v>
      </c>
      <c r="B541" s="12" t="s">
        <v>584</v>
      </c>
      <c r="C541" s="13" t="s">
        <v>553</v>
      </c>
      <c r="D541" s="14" t="s">
        <v>243</v>
      </c>
      <c r="E541" s="15" t="s">
        <v>585</v>
      </c>
      <c r="F541" s="16">
        <v>10629091608</v>
      </c>
      <c r="G541" s="17">
        <v>107.75</v>
      </c>
      <c r="H541" s="18">
        <f t="shared" si="46"/>
        <v>28.73</v>
      </c>
      <c r="I541" s="18">
        <v>89.8</v>
      </c>
      <c r="J541" s="18"/>
      <c r="K541" s="18">
        <f t="shared" si="47"/>
        <v>53.88</v>
      </c>
      <c r="L541" s="19">
        <f t="shared" si="48"/>
        <v>82.61</v>
      </c>
      <c r="M541" s="20">
        <f>RANK(L541,$L$541:$L$570,0)</f>
        <v>1</v>
      </c>
      <c r="N541" s="21" t="s">
        <v>20</v>
      </c>
      <c r="O541" s="21"/>
    </row>
    <row r="542" spans="1:15" s="2" customFormat="1" ht="24.95" customHeight="1">
      <c r="A542" s="10">
        <v>538</v>
      </c>
      <c r="B542" s="12" t="s">
        <v>586</v>
      </c>
      <c r="C542" s="13" t="s">
        <v>553</v>
      </c>
      <c r="D542" s="14" t="s">
        <v>243</v>
      </c>
      <c r="E542" s="15" t="s">
        <v>585</v>
      </c>
      <c r="F542" s="16">
        <v>10629113012</v>
      </c>
      <c r="G542" s="17">
        <v>117.65</v>
      </c>
      <c r="H542" s="18">
        <f t="shared" si="46"/>
        <v>31.37</v>
      </c>
      <c r="I542" s="18">
        <v>84.6</v>
      </c>
      <c r="J542" s="18"/>
      <c r="K542" s="18">
        <f t="shared" si="47"/>
        <v>50.76</v>
      </c>
      <c r="L542" s="19">
        <f t="shared" si="48"/>
        <v>82.13</v>
      </c>
      <c r="M542" s="20">
        <f t="shared" ref="M542:M570" si="49">RANK(L542,$L$541:$L$570,0)</f>
        <v>2</v>
      </c>
      <c r="N542" s="21" t="s">
        <v>20</v>
      </c>
      <c r="O542" s="21"/>
    </row>
    <row r="543" spans="1:15" s="2" customFormat="1" ht="24.95" customHeight="1">
      <c r="A543" s="10">
        <v>539</v>
      </c>
      <c r="B543" s="12" t="s">
        <v>587</v>
      </c>
      <c r="C543" s="13" t="s">
        <v>553</v>
      </c>
      <c r="D543" s="14" t="s">
        <v>243</v>
      </c>
      <c r="E543" s="15" t="s">
        <v>585</v>
      </c>
      <c r="F543" s="16">
        <v>10629110327</v>
      </c>
      <c r="G543" s="17">
        <v>110.45</v>
      </c>
      <c r="H543" s="18">
        <f t="shared" si="46"/>
        <v>29.45</v>
      </c>
      <c r="I543" s="18">
        <v>87.6</v>
      </c>
      <c r="J543" s="18"/>
      <c r="K543" s="18">
        <f t="shared" si="47"/>
        <v>52.56</v>
      </c>
      <c r="L543" s="19">
        <f t="shared" si="48"/>
        <v>82.01</v>
      </c>
      <c r="M543" s="20">
        <f t="shared" si="49"/>
        <v>3</v>
      </c>
      <c r="N543" s="21" t="s">
        <v>20</v>
      </c>
      <c r="O543" s="21"/>
    </row>
    <row r="544" spans="1:15" s="2" customFormat="1" ht="24.95" customHeight="1">
      <c r="A544" s="10">
        <v>540</v>
      </c>
      <c r="B544" s="12" t="s">
        <v>588</v>
      </c>
      <c r="C544" s="13" t="s">
        <v>553</v>
      </c>
      <c r="D544" s="14" t="s">
        <v>243</v>
      </c>
      <c r="E544" s="15" t="s">
        <v>585</v>
      </c>
      <c r="F544" s="16">
        <v>10629082924</v>
      </c>
      <c r="G544" s="17">
        <v>104.65</v>
      </c>
      <c r="H544" s="18">
        <f t="shared" si="46"/>
        <v>27.91</v>
      </c>
      <c r="I544" s="18">
        <v>88</v>
      </c>
      <c r="J544" s="18"/>
      <c r="K544" s="18">
        <f t="shared" si="47"/>
        <v>52.8</v>
      </c>
      <c r="L544" s="19">
        <f t="shared" si="48"/>
        <v>80.709999999999994</v>
      </c>
      <c r="M544" s="20">
        <f t="shared" si="49"/>
        <v>4</v>
      </c>
      <c r="N544" s="21" t="s">
        <v>20</v>
      </c>
      <c r="O544" s="21"/>
    </row>
    <row r="545" spans="1:15" s="2" customFormat="1" ht="24.95" customHeight="1">
      <c r="A545" s="10">
        <v>541</v>
      </c>
      <c r="B545" s="12" t="s">
        <v>589</v>
      </c>
      <c r="C545" s="13" t="s">
        <v>553</v>
      </c>
      <c r="D545" s="14" t="s">
        <v>243</v>
      </c>
      <c r="E545" s="15" t="s">
        <v>585</v>
      </c>
      <c r="F545" s="16">
        <v>10629080523</v>
      </c>
      <c r="G545" s="17">
        <v>101.75</v>
      </c>
      <c r="H545" s="18">
        <f t="shared" si="46"/>
        <v>27.13</v>
      </c>
      <c r="I545" s="18">
        <v>88.2</v>
      </c>
      <c r="J545" s="18"/>
      <c r="K545" s="18">
        <f t="shared" si="47"/>
        <v>52.92</v>
      </c>
      <c r="L545" s="19">
        <f t="shared" si="48"/>
        <v>80.05</v>
      </c>
      <c r="M545" s="20">
        <f t="shared" si="49"/>
        <v>5</v>
      </c>
      <c r="N545" s="21" t="s">
        <v>20</v>
      </c>
      <c r="O545" s="21"/>
    </row>
    <row r="546" spans="1:15" s="2" customFormat="1" ht="24.95" customHeight="1">
      <c r="A546" s="10">
        <v>542</v>
      </c>
      <c r="B546" s="12" t="s">
        <v>590</v>
      </c>
      <c r="C546" s="13" t="s">
        <v>553</v>
      </c>
      <c r="D546" s="14" t="s">
        <v>243</v>
      </c>
      <c r="E546" s="15" t="s">
        <v>585</v>
      </c>
      <c r="F546" s="16">
        <v>10629080811</v>
      </c>
      <c r="G546" s="17">
        <v>103.85</v>
      </c>
      <c r="H546" s="18">
        <f t="shared" si="46"/>
        <v>27.69</v>
      </c>
      <c r="I546" s="18">
        <v>87</v>
      </c>
      <c r="J546" s="18"/>
      <c r="K546" s="18">
        <f t="shared" si="47"/>
        <v>52.2</v>
      </c>
      <c r="L546" s="19">
        <f t="shared" si="48"/>
        <v>79.89</v>
      </c>
      <c r="M546" s="20">
        <f t="shared" si="49"/>
        <v>6</v>
      </c>
      <c r="N546" s="21" t="s">
        <v>20</v>
      </c>
      <c r="O546" s="21"/>
    </row>
    <row r="547" spans="1:15" s="2" customFormat="1" ht="24.95" customHeight="1">
      <c r="A547" s="10">
        <v>543</v>
      </c>
      <c r="B547" s="12" t="s">
        <v>84</v>
      </c>
      <c r="C547" s="13" t="s">
        <v>553</v>
      </c>
      <c r="D547" s="14" t="s">
        <v>243</v>
      </c>
      <c r="E547" s="15" t="s">
        <v>585</v>
      </c>
      <c r="F547" s="16">
        <v>10629112928</v>
      </c>
      <c r="G547" s="17">
        <v>103.2</v>
      </c>
      <c r="H547" s="18">
        <f t="shared" si="46"/>
        <v>27.52</v>
      </c>
      <c r="I547" s="18">
        <v>86.6</v>
      </c>
      <c r="J547" s="18"/>
      <c r="K547" s="18">
        <f t="shared" si="47"/>
        <v>51.96</v>
      </c>
      <c r="L547" s="19">
        <f t="shared" si="48"/>
        <v>79.48</v>
      </c>
      <c r="M547" s="20">
        <f t="shared" si="49"/>
        <v>7</v>
      </c>
      <c r="N547" s="21" t="s">
        <v>20</v>
      </c>
      <c r="O547" s="21"/>
    </row>
    <row r="548" spans="1:15" s="2" customFormat="1" ht="24.95" customHeight="1">
      <c r="A548" s="10">
        <v>544</v>
      </c>
      <c r="B548" s="12" t="s">
        <v>591</v>
      </c>
      <c r="C548" s="13" t="s">
        <v>553</v>
      </c>
      <c r="D548" s="14" t="s">
        <v>243</v>
      </c>
      <c r="E548" s="15" t="s">
        <v>585</v>
      </c>
      <c r="F548" s="16">
        <v>10629101930</v>
      </c>
      <c r="G548" s="17">
        <v>112</v>
      </c>
      <c r="H548" s="18">
        <f t="shared" si="46"/>
        <v>29.87</v>
      </c>
      <c r="I548" s="18">
        <v>82.4</v>
      </c>
      <c r="J548" s="18"/>
      <c r="K548" s="18">
        <f t="shared" si="47"/>
        <v>49.44</v>
      </c>
      <c r="L548" s="19">
        <f t="shared" si="48"/>
        <v>79.31</v>
      </c>
      <c r="M548" s="20">
        <f t="shared" si="49"/>
        <v>8</v>
      </c>
      <c r="N548" s="21" t="s">
        <v>20</v>
      </c>
      <c r="O548" s="21"/>
    </row>
    <row r="549" spans="1:15" s="2" customFormat="1" ht="24.95" customHeight="1">
      <c r="A549" s="10">
        <v>545</v>
      </c>
      <c r="B549" s="12" t="s">
        <v>113</v>
      </c>
      <c r="C549" s="13" t="s">
        <v>553</v>
      </c>
      <c r="D549" s="14" t="s">
        <v>243</v>
      </c>
      <c r="E549" s="15" t="s">
        <v>585</v>
      </c>
      <c r="F549" s="16">
        <v>10629113929</v>
      </c>
      <c r="G549" s="17">
        <v>106.05</v>
      </c>
      <c r="H549" s="18">
        <f t="shared" si="46"/>
        <v>28.28</v>
      </c>
      <c r="I549" s="18">
        <v>84.8</v>
      </c>
      <c r="J549" s="18"/>
      <c r="K549" s="18">
        <f t="shared" si="47"/>
        <v>50.88</v>
      </c>
      <c r="L549" s="19">
        <f t="shared" si="48"/>
        <v>79.16</v>
      </c>
      <c r="M549" s="20">
        <f t="shared" si="49"/>
        <v>9</v>
      </c>
      <c r="N549" s="21" t="s">
        <v>20</v>
      </c>
      <c r="O549" s="21"/>
    </row>
    <row r="550" spans="1:15" s="2" customFormat="1" ht="24.95" customHeight="1">
      <c r="A550" s="10">
        <v>546</v>
      </c>
      <c r="B550" s="12" t="s">
        <v>592</v>
      </c>
      <c r="C550" s="13" t="s">
        <v>553</v>
      </c>
      <c r="D550" s="14" t="s">
        <v>243</v>
      </c>
      <c r="E550" s="15" t="s">
        <v>585</v>
      </c>
      <c r="F550" s="16">
        <v>10629110313</v>
      </c>
      <c r="G550" s="17">
        <v>99.9</v>
      </c>
      <c r="H550" s="18">
        <f t="shared" si="46"/>
        <v>26.64</v>
      </c>
      <c r="I550" s="18">
        <v>87.2</v>
      </c>
      <c r="J550" s="18"/>
      <c r="K550" s="18">
        <f t="shared" si="47"/>
        <v>52.32</v>
      </c>
      <c r="L550" s="19">
        <f t="shared" si="48"/>
        <v>78.959999999999994</v>
      </c>
      <c r="M550" s="20">
        <f t="shared" si="49"/>
        <v>10</v>
      </c>
      <c r="N550" s="21" t="s">
        <v>20</v>
      </c>
      <c r="O550" s="21"/>
    </row>
    <row r="551" spans="1:15" s="2" customFormat="1" ht="24.95" customHeight="1">
      <c r="A551" s="10">
        <v>547</v>
      </c>
      <c r="B551" s="12" t="s">
        <v>593</v>
      </c>
      <c r="C551" s="13" t="s">
        <v>553</v>
      </c>
      <c r="D551" s="14" t="s">
        <v>243</v>
      </c>
      <c r="E551" s="15" t="s">
        <v>585</v>
      </c>
      <c r="F551" s="16">
        <v>10629140624</v>
      </c>
      <c r="G551" s="17">
        <v>103</v>
      </c>
      <c r="H551" s="18">
        <f t="shared" si="46"/>
        <v>27.47</v>
      </c>
      <c r="I551" s="18">
        <v>85.8</v>
      </c>
      <c r="J551" s="18"/>
      <c r="K551" s="18">
        <f t="shared" si="47"/>
        <v>51.48</v>
      </c>
      <c r="L551" s="19">
        <f t="shared" si="48"/>
        <v>78.95</v>
      </c>
      <c r="M551" s="20">
        <f t="shared" si="49"/>
        <v>11</v>
      </c>
      <c r="N551" s="21"/>
      <c r="O551" s="21"/>
    </row>
    <row r="552" spans="1:15" s="2" customFormat="1" ht="24.95" customHeight="1">
      <c r="A552" s="10">
        <v>548</v>
      </c>
      <c r="B552" s="12" t="s">
        <v>594</v>
      </c>
      <c r="C552" s="13" t="s">
        <v>553</v>
      </c>
      <c r="D552" s="14" t="s">
        <v>243</v>
      </c>
      <c r="E552" s="15" t="s">
        <v>585</v>
      </c>
      <c r="F552" s="16">
        <v>10629086004</v>
      </c>
      <c r="G552" s="17">
        <v>107.15</v>
      </c>
      <c r="H552" s="18">
        <f t="shared" si="46"/>
        <v>28.57</v>
      </c>
      <c r="I552" s="18">
        <v>83.2</v>
      </c>
      <c r="J552" s="18"/>
      <c r="K552" s="18">
        <f t="shared" si="47"/>
        <v>49.92</v>
      </c>
      <c r="L552" s="19">
        <f t="shared" si="48"/>
        <v>78.489999999999995</v>
      </c>
      <c r="M552" s="20">
        <f t="shared" si="49"/>
        <v>12</v>
      </c>
      <c r="N552" s="21"/>
      <c r="O552" s="21"/>
    </row>
    <row r="553" spans="1:15" s="2" customFormat="1" ht="24.95" customHeight="1">
      <c r="A553" s="10">
        <v>549</v>
      </c>
      <c r="B553" s="12" t="s">
        <v>595</v>
      </c>
      <c r="C553" s="13" t="s">
        <v>553</v>
      </c>
      <c r="D553" s="14" t="s">
        <v>243</v>
      </c>
      <c r="E553" s="15" t="s">
        <v>585</v>
      </c>
      <c r="F553" s="16">
        <v>10629093413</v>
      </c>
      <c r="G553" s="17">
        <v>106.2</v>
      </c>
      <c r="H553" s="18">
        <f t="shared" si="46"/>
        <v>28.32</v>
      </c>
      <c r="I553" s="18">
        <v>82.2</v>
      </c>
      <c r="J553" s="18"/>
      <c r="K553" s="18">
        <f t="shared" si="47"/>
        <v>49.32</v>
      </c>
      <c r="L553" s="19">
        <f t="shared" si="48"/>
        <v>77.64</v>
      </c>
      <c r="M553" s="20">
        <f t="shared" si="49"/>
        <v>13</v>
      </c>
      <c r="N553" s="21"/>
      <c r="O553" s="21"/>
    </row>
    <row r="554" spans="1:15" s="2" customFormat="1" ht="24.95" customHeight="1">
      <c r="A554" s="10">
        <v>550</v>
      </c>
      <c r="B554" s="12" t="s">
        <v>596</v>
      </c>
      <c r="C554" s="13" t="s">
        <v>553</v>
      </c>
      <c r="D554" s="14" t="s">
        <v>243</v>
      </c>
      <c r="E554" s="15" t="s">
        <v>585</v>
      </c>
      <c r="F554" s="16">
        <v>10629085726</v>
      </c>
      <c r="G554" s="17">
        <v>108.55</v>
      </c>
      <c r="H554" s="18">
        <f t="shared" si="46"/>
        <v>28.95</v>
      </c>
      <c r="I554" s="18">
        <v>81</v>
      </c>
      <c r="J554" s="18"/>
      <c r="K554" s="18">
        <f t="shared" si="47"/>
        <v>48.6</v>
      </c>
      <c r="L554" s="19">
        <f t="shared" si="48"/>
        <v>77.55</v>
      </c>
      <c r="M554" s="20">
        <f t="shared" si="49"/>
        <v>14</v>
      </c>
      <c r="N554" s="21"/>
      <c r="O554" s="21"/>
    </row>
    <row r="555" spans="1:15" s="2" customFormat="1" ht="24.95" customHeight="1">
      <c r="A555" s="10">
        <v>551</v>
      </c>
      <c r="B555" s="12" t="s">
        <v>597</v>
      </c>
      <c r="C555" s="13" t="s">
        <v>553</v>
      </c>
      <c r="D555" s="14" t="s">
        <v>243</v>
      </c>
      <c r="E555" s="15" t="s">
        <v>585</v>
      </c>
      <c r="F555" s="16">
        <v>10629088408</v>
      </c>
      <c r="G555" s="17">
        <v>102.4</v>
      </c>
      <c r="H555" s="18">
        <f t="shared" si="46"/>
        <v>27.31</v>
      </c>
      <c r="I555" s="18">
        <v>83.6</v>
      </c>
      <c r="J555" s="18"/>
      <c r="K555" s="18">
        <f t="shared" si="47"/>
        <v>50.16</v>
      </c>
      <c r="L555" s="19">
        <f t="shared" si="48"/>
        <v>77.47</v>
      </c>
      <c r="M555" s="20">
        <f t="shared" si="49"/>
        <v>15</v>
      </c>
      <c r="N555" s="21"/>
      <c r="O555" s="21"/>
    </row>
    <row r="556" spans="1:15" s="2" customFormat="1" ht="24.95" customHeight="1">
      <c r="A556" s="10">
        <v>552</v>
      </c>
      <c r="B556" s="12" t="s">
        <v>598</v>
      </c>
      <c r="C556" s="13" t="s">
        <v>553</v>
      </c>
      <c r="D556" s="14" t="s">
        <v>243</v>
      </c>
      <c r="E556" s="15" t="s">
        <v>585</v>
      </c>
      <c r="F556" s="16">
        <v>10629142822</v>
      </c>
      <c r="G556" s="17">
        <v>102.2</v>
      </c>
      <c r="H556" s="18">
        <f t="shared" si="46"/>
        <v>27.25</v>
      </c>
      <c r="I556" s="18">
        <v>83.5</v>
      </c>
      <c r="J556" s="18"/>
      <c r="K556" s="18">
        <f t="shared" si="47"/>
        <v>50.1</v>
      </c>
      <c r="L556" s="19">
        <f t="shared" si="48"/>
        <v>77.349999999999994</v>
      </c>
      <c r="M556" s="20">
        <f t="shared" si="49"/>
        <v>16</v>
      </c>
      <c r="N556" s="21"/>
      <c r="O556" s="21"/>
    </row>
    <row r="557" spans="1:15" s="2" customFormat="1" ht="24.95" customHeight="1">
      <c r="A557" s="10">
        <v>553</v>
      </c>
      <c r="B557" s="12" t="s">
        <v>599</v>
      </c>
      <c r="C557" s="13" t="s">
        <v>553</v>
      </c>
      <c r="D557" s="14" t="s">
        <v>243</v>
      </c>
      <c r="E557" s="15" t="s">
        <v>585</v>
      </c>
      <c r="F557" s="16">
        <v>10629081024</v>
      </c>
      <c r="G557" s="17">
        <v>99.9</v>
      </c>
      <c r="H557" s="18">
        <f t="shared" si="46"/>
        <v>26.64</v>
      </c>
      <c r="I557" s="18">
        <v>84.4</v>
      </c>
      <c r="J557" s="18"/>
      <c r="K557" s="18">
        <f t="shared" si="47"/>
        <v>50.64</v>
      </c>
      <c r="L557" s="19">
        <f t="shared" si="48"/>
        <v>77.28</v>
      </c>
      <c r="M557" s="20">
        <f t="shared" si="49"/>
        <v>17</v>
      </c>
      <c r="N557" s="21"/>
      <c r="O557" s="21"/>
    </row>
    <row r="558" spans="1:15" s="2" customFormat="1" ht="24.95" customHeight="1">
      <c r="A558" s="10">
        <v>554</v>
      </c>
      <c r="B558" s="12" t="s">
        <v>600</v>
      </c>
      <c r="C558" s="13" t="s">
        <v>553</v>
      </c>
      <c r="D558" s="14" t="s">
        <v>243</v>
      </c>
      <c r="E558" s="15" t="s">
        <v>585</v>
      </c>
      <c r="F558" s="16">
        <v>10629103610</v>
      </c>
      <c r="G558" s="17">
        <v>100.15</v>
      </c>
      <c r="H558" s="18">
        <f t="shared" si="46"/>
        <v>26.71</v>
      </c>
      <c r="I558" s="18">
        <v>84.2</v>
      </c>
      <c r="J558" s="18"/>
      <c r="K558" s="18">
        <f t="shared" si="47"/>
        <v>50.52</v>
      </c>
      <c r="L558" s="19">
        <f t="shared" si="48"/>
        <v>77.23</v>
      </c>
      <c r="M558" s="20">
        <f t="shared" si="49"/>
        <v>18</v>
      </c>
      <c r="N558" s="21"/>
      <c r="O558" s="21"/>
    </row>
    <row r="559" spans="1:15" s="2" customFormat="1" ht="24.95" customHeight="1">
      <c r="A559" s="10">
        <v>555</v>
      </c>
      <c r="B559" s="12" t="s">
        <v>601</v>
      </c>
      <c r="C559" s="13" t="s">
        <v>553</v>
      </c>
      <c r="D559" s="14" t="s">
        <v>243</v>
      </c>
      <c r="E559" s="15" t="s">
        <v>585</v>
      </c>
      <c r="F559" s="16">
        <v>10629092721</v>
      </c>
      <c r="G559" s="17">
        <v>103.85</v>
      </c>
      <c r="H559" s="18">
        <f t="shared" si="46"/>
        <v>27.69</v>
      </c>
      <c r="I559" s="18">
        <v>82.4</v>
      </c>
      <c r="J559" s="18"/>
      <c r="K559" s="18">
        <f t="shared" si="47"/>
        <v>49.44</v>
      </c>
      <c r="L559" s="19">
        <f t="shared" si="48"/>
        <v>77.13</v>
      </c>
      <c r="M559" s="20">
        <f t="shared" si="49"/>
        <v>19</v>
      </c>
      <c r="N559" s="21"/>
      <c r="O559" s="21"/>
    </row>
    <row r="560" spans="1:15" s="2" customFormat="1" ht="24.95" customHeight="1">
      <c r="A560" s="10">
        <v>556</v>
      </c>
      <c r="B560" s="12" t="s">
        <v>602</v>
      </c>
      <c r="C560" s="13" t="s">
        <v>553</v>
      </c>
      <c r="D560" s="14" t="s">
        <v>243</v>
      </c>
      <c r="E560" s="15" t="s">
        <v>585</v>
      </c>
      <c r="F560" s="16">
        <v>10629112714</v>
      </c>
      <c r="G560" s="17">
        <v>101.45</v>
      </c>
      <c r="H560" s="18">
        <f t="shared" si="46"/>
        <v>27.05</v>
      </c>
      <c r="I560" s="18">
        <v>83.2</v>
      </c>
      <c r="J560" s="18"/>
      <c r="K560" s="18">
        <f t="shared" si="47"/>
        <v>49.92</v>
      </c>
      <c r="L560" s="19">
        <f t="shared" si="48"/>
        <v>76.97</v>
      </c>
      <c r="M560" s="20">
        <f t="shared" si="49"/>
        <v>20</v>
      </c>
      <c r="N560" s="21"/>
      <c r="O560" s="21"/>
    </row>
    <row r="561" spans="1:15" s="2" customFormat="1" ht="24.95" customHeight="1">
      <c r="A561" s="10">
        <v>557</v>
      </c>
      <c r="B561" s="12" t="s">
        <v>603</v>
      </c>
      <c r="C561" s="13" t="s">
        <v>553</v>
      </c>
      <c r="D561" s="14" t="s">
        <v>243</v>
      </c>
      <c r="E561" s="15" t="s">
        <v>585</v>
      </c>
      <c r="F561" s="16">
        <v>10629143807</v>
      </c>
      <c r="G561" s="17">
        <v>103.6</v>
      </c>
      <c r="H561" s="18">
        <f t="shared" si="46"/>
        <v>27.63</v>
      </c>
      <c r="I561" s="18">
        <v>82</v>
      </c>
      <c r="J561" s="18"/>
      <c r="K561" s="18">
        <f t="shared" si="47"/>
        <v>49.2</v>
      </c>
      <c r="L561" s="19">
        <f t="shared" si="48"/>
        <v>76.83</v>
      </c>
      <c r="M561" s="20">
        <f t="shared" si="49"/>
        <v>21</v>
      </c>
      <c r="N561" s="21"/>
      <c r="O561" s="21"/>
    </row>
    <row r="562" spans="1:15" s="2" customFormat="1" ht="24.95" customHeight="1">
      <c r="A562" s="10">
        <v>558</v>
      </c>
      <c r="B562" s="12" t="s">
        <v>604</v>
      </c>
      <c r="C562" s="13" t="s">
        <v>553</v>
      </c>
      <c r="D562" s="14" t="s">
        <v>243</v>
      </c>
      <c r="E562" s="15" t="s">
        <v>585</v>
      </c>
      <c r="F562" s="16">
        <v>10629081712</v>
      </c>
      <c r="G562" s="17">
        <v>101.85</v>
      </c>
      <c r="H562" s="18">
        <f t="shared" si="46"/>
        <v>27.16</v>
      </c>
      <c r="I562" s="18">
        <v>81.599999999999994</v>
      </c>
      <c r="J562" s="18"/>
      <c r="K562" s="18">
        <f t="shared" si="47"/>
        <v>48.96</v>
      </c>
      <c r="L562" s="19">
        <f t="shared" si="48"/>
        <v>76.12</v>
      </c>
      <c r="M562" s="20">
        <f t="shared" si="49"/>
        <v>22</v>
      </c>
      <c r="N562" s="21"/>
      <c r="O562" s="21"/>
    </row>
    <row r="563" spans="1:15" s="2" customFormat="1" ht="24.95" customHeight="1">
      <c r="A563" s="10">
        <v>559</v>
      </c>
      <c r="B563" s="12" t="s">
        <v>605</v>
      </c>
      <c r="C563" s="13" t="s">
        <v>553</v>
      </c>
      <c r="D563" s="14" t="s">
        <v>243</v>
      </c>
      <c r="E563" s="15" t="s">
        <v>585</v>
      </c>
      <c r="F563" s="16">
        <v>10629112815</v>
      </c>
      <c r="G563" s="17">
        <v>102</v>
      </c>
      <c r="H563" s="18">
        <f t="shared" si="46"/>
        <v>27.2</v>
      </c>
      <c r="I563" s="18">
        <v>81</v>
      </c>
      <c r="J563" s="18"/>
      <c r="K563" s="18">
        <f t="shared" si="47"/>
        <v>48.6</v>
      </c>
      <c r="L563" s="19">
        <f t="shared" si="48"/>
        <v>75.8</v>
      </c>
      <c r="M563" s="20">
        <f t="shared" si="49"/>
        <v>23</v>
      </c>
      <c r="N563" s="21"/>
      <c r="O563" s="21"/>
    </row>
    <row r="564" spans="1:15" s="2" customFormat="1" ht="24.95" customHeight="1">
      <c r="A564" s="10">
        <v>560</v>
      </c>
      <c r="B564" s="12" t="s">
        <v>606</v>
      </c>
      <c r="C564" s="13" t="s">
        <v>553</v>
      </c>
      <c r="D564" s="14" t="s">
        <v>243</v>
      </c>
      <c r="E564" s="15" t="s">
        <v>585</v>
      </c>
      <c r="F564" s="16">
        <v>10629143607</v>
      </c>
      <c r="G564" s="17">
        <v>101.05</v>
      </c>
      <c r="H564" s="18">
        <f t="shared" si="46"/>
        <v>26.95</v>
      </c>
      <c r="I564" s="18">
        <v>80.400000000000006</v>
      </c>
      <c r="J564" s="18"/>
      <c r="K564" s="18">
        <f t="shared" si="47"/>
        <v>48.24</v>
      </c>
      <c r="L564" s="19">
        <f t="shared" si="48"/>
        <v>75.19</v>
      </c>
      <c r="M564" s="20">
        <f t="shared" si="49"/>
        <v>24</v>
      </c>
      <c r="N564" s="21"/>
      <c r="O564" s="21"/>
    </row>
    <row r="565" spans="1:15" s="2" customFormat="1" ht="24.95" customHeight="1">
      <c r="A565" s="10">
        <v>561</v>
      </c>
      <c r="B565" s="12" t="s">
        <v>607</v>
      </c>
      <c r="C565" s="13" t="s">
        <v>553</v>
      </c>
      <c r="D565" s="14" t="s">
        <v>243</v>
      </c>
      <c r="E565" s="15" t="s">
        <v>585</v>
      </c>
      <c r="F565" s="16">
        <v>10629086122</v>
      </c>
      <c r="G565" s="17">
        <v>101.65</v>
      </c>
      <c r="H565" s="18">
        <f t="shared" si="46"/>
        <v>27.11</v>
      </c>
      <c r="I565" s="18">
        <v>80</v>
      </c>
      <c r="J565" s="18"/>
      <c r="K565" s="18">
        <f t="shared" si="47"/>
        <v>48</v>
      </c>
      <c r="L565" s="19">
        <f t="shared" si="48"/>
        <v>75.11</v>
      </c>
      <c r="M565" s="20">
        <f t="shared" si="49"/>
        <v>25</v>
      </c>
      <c r="N565" s="21"/>
      <c r="O565" s="21"/>
    </row>
    <row r="566" spans="1:15" s="2" customFormat="1" ht="24.95" customHeight="1">
      <c r="A566" s="10">
        <v>562</v>
      </c>
      <c r="B566" s="12" t="s">
        <v>608</v>
      </c>
      <c r="C566" s="13" t="s">
        <v>553</v>
      </c>
      <c r="D566" s="14" t="s">
        <v>243</v>
      </c>
      <c r="E566" s="15" t="s">
        <v>585</v>
      </c>
      <c r="F566" s="16">
        <v>10629106103</v>
      </c>
      <c r="G566" s="17">
        <v>104.8</v>
      </c>
      <c r="H566" s="18">
        <f t="shared" si="46"/>
        <v>27.95</v>
      </c>
      <c r="I566" s="18">
        <v>78.2</v>
      </c>
      <c r="J566" s="18"/>
      <c r="K566" s="18">
        <f t="shared" si="47"/>
        <v>46.92</v>
      </c>
      <c r="L566" s="19">
        <f t="shared" si="48"/>
        <v>74.87</v>
      </c>
      <c r="M566" s="20">
        <f t="shared" si="49"/>
        <v>26</v>
      </c>
      <c r="N566" s="21"/>
      <c r="O566" s="21"/>
    </row>
    <row r="567" spans="1:15" s="2" customFormat="1" ht="24.95" customHeight="1">
      <c r="A567" s="10">
        <v>563</v>
      </c>
      <c r="B567" s="12" t="s">
        <v>609</v>
      </c>
      <c r="C567" s="13" t="s">
        <v>553</v>
      </c>
      <c r="D567" s="14" t="s">
        <v>243</v>
      </c>
      <c r="E567" s="15" t="s">
        <v>585</v>
      </c>
      <c r="F567" s="16">
        <v>10629143932</v>
      </c>
      <c r="G567" s="17">
        <v>101</v>
      </c>
      <c r="H567" s="18">
        <f t="shared" si="46"/>
        <v>26.93</v>
      </c>
      <c r="I567" s="18">
        <v>79.8</v>
      </c>
      <c r="J567" s="18"/>
      <c r="K567" s="18">
        <f t="shared" si="47"/>
        <v>47.88</v>
      </c>
      <c r="L567" s="19">
        <f t="shared" si="48"/>
        <v>74.81</v>
      </c>
      <c r="M567" s="20">
        <f t="shared" si="49"/>
        <v>27</v>
      </c>
      <c r="N567" s="21"/>
      <c r="O567" s="21"/>
    </row>
    <row r="568" spans="1:15" s="2" customFormat="1" ht="24.95" customHeight="1">
      <c r="A568" s="10">
        <v>564</v>
      </c>
      <c r="B568" s="12" t="s">
        <v>610</v>
      </c>
      <c r="C568" s="13" t="s">
        <v>553</v>
      </c>
      <c r="D568" s="14" t="s">
        <v>243</v>
      </c>
      <c r="E568" s="15" t="s">
        <v>585</v>
      </c>
      <c r="F568" s="16">
        <v>10629130415</v>
      </c>
      <c r="G568" s="17">
        <v>100.2</v>
      </c>
      <c r="H568" s="18">
        <f t="shared" si="46"/>
        <v>26.72</v>
      </c>
      <c r="I568" s="18">
        <v>71</v>
      </c>
      <c r="J568" s="18"/>
      <c r="K568" s="18">
        <f t="shared" si="47"/>
        <v>42.6</v>
      </c>
      <c r="L568" s="19">
        <f t="shared" si="48"/>
        <v>69.319999999999993</v>
      </c>
      <c r="M568" s="20">
        <f t="shared" si="49"/>
        <v>28</v>
      </c>
      <c r="N568" s="21"/>
      <c r="O568" s="21"/>
    </row>
    <row r="569" spans="1:15" s="2" customFormat="1" ht="24.95" customHeight="1">
      <c r="A569" s="10">
        <v>565</v>
      </c>
      <c r="B569" s="12" t="s">
        <v>611</v>
      </c>
      <c r="C569" s="13" t="s">
        <v>553</v>
      </c>
      <c r="D569" s="14" t="s">
        <v>243</v>
      </c>
      <c r="E569" s="15" t="s">
        <v>585</v>
      </c>
      <c r="F569" s="16">
        <v>10629102621</v>
      </c>
      <c r="G569" s="17">
        <v>104.45</v>
      </c>
      <c r="H569" s="18">
        <f t="shared" si="46"/>
        <v>27.85</v>
      </c>
      <c r="I569" s="18"/>
      <c r="J569" s="18"/>
      <c r="K569" s="18">
        <f t="shared" si="47"/>
        <v>0</v>
      </c>
      <c r="L569" s="19">
        <f t="shared" si="48"/>
        <v>27.85</v>
      </c>
      <c r="M569" s="20">
        <f t="shared" si="49"/>
        <v>29</v>
      </c>
      <c r="N569" s="21"/>
      <c r="O569" s="21" t="s">
        <v>72</v>
      </c>
    </row>
    <row r="570" spans="1:15" s="2" customFormat="1" ht="24.95" customHeight="1">
      <c r="A570" s="10">
        <v>566</v>
      </c>
      <c r="B570" s="12" t="s">
        <v>612</v>
      </c>
      <c r="C570" s="13" t="s">
        <v>553</v>
      </c>
      <c r="D570" s="14" t="s">
        <v>243</v>
      </c>
      <c r="E570" s="15" t="s">
        <v>585</v>
      </c>
      <c r="F570" s="16">
        <v>10629113508</v>
      </c>
      <c r="G570" s="17">
        <v>103.3</v>
      </c>
      <c r="H570" s="18">
        <f t="shared" si="46"/>
        <v>27.55</v>
      </c>
      <c r="I570" s="18"/>
      <c r="J570" s="18"/>
      <c r="K570" s="18">
        <f t="shared" si="47"/>
        <v>0</v>
      </c>
      <c r="L570" s="19">
        <f t="shared" si="48"/>
        <v>27.55</v>
      </c>
      <c r="M570" s="20">
        <f t="shared" si="49"/>
        <v>30</v>
      </c>
      <c r="N570" s="21"/>
      <c r="O570" s="21" t="s">
        <v>72</v>
      </c>
    </row>
    <row r="571" spans="1:15" s="2" customFormat="1" ht="24.95" customHeight="1">
      <c r="A571" s="10">
        <v>567</v>
      </c>
      <c r="B571" s="12" t="s">
        <v>613</v>
      </c>
      <c r="C571" s="13" t="s">
        <v>553</v>
      </c>
      <c r="D571" s="14" t="s">
        <v>243</v>
      </c>
      <c r="E571" s="15" t="s">
        <v>614</v>
      </c>
      <c r="F571" s="16">
        <v>10629111508</v>
      </c>
      <c r="G571" s="17">
        <v>107</v>
      </c>
      <c r="H571" s="18">
        <f t="shared" si="46"/>
        <v>28.53</v>
      </c>
      <c r="I571" s="18">
        <v>88.6</v>
      </c>
      <c r="J571" s="18"/>
      <c r="K571" s="18">
        <f t="shared" si="47"/>
        <v>53.16</v>
      </c>
      <c r="L571" s="19">
        <f t="shared" si="48"/>
        <v>81.69</v>
      </c>
      <c r="M571" s="20">
        <f>RANK(L571,$L$571:$L$600,0)</f>
        <v>1</v>
      </c>
      <c r="N571" s="21" t="s">
        <v>20</v>
      </c>
      <c r="O571" s="21"/>
    </row>
    <row r="572" spans="1:15" s="2" customFormat="1" ht="24.95" customHeight="1">
      <c r="A572" s="10">
        <v>568</v>
      </c>
      <c r="B572" s="12" t="s">
        <v>615</v>
      </c>
      <c r="C572" s="13" t="s">
        <v>553</v>
      </c>
      <c r="D572" s="14" t="s">
        <v>243</v>
      </c>
      <c r="E572" s="15" t="s">
        <v>614</v>
      </c>
      <c r="F572" s="16">
        <v>10629093405</v>
      </c>
      <c r="G572" s="17">
        <v>102.85</v>
      </c>
      <c r="H572" s="18">
        <f t="shared" si="46"/>
        <v>27.43</v>
      </c>
      <c r="I572" s="18">
        <v>86</v>
      </c>
      <c r="J572" s="18"/>
      <c r="K572" s="18">
        <f t="shared" si="47"/>
        <v>51.6</v>
      </c>
      <c r="L572" s="19">
        <f t="shared" si="48"/>
        <v>79.03</v>
      </c>
      <c r="M572" s="20">
        <f t="shared" ref="M572:M600" si="50">RANK(L572,$L$571:$L$600,0)</f>
        <v>2</v>
      </c>
      <c r="N572" s="21" t="s">
        <v>20</v>
      </c>
      <c r="O572" s="21"/>
    </row>
    <row r="573" spans="1:15" s="2" customFormat="1" ht="24.95" customHeight="1">
      <c r="A573" s="10">
        <v>569</v>
      </c>
      <c r="B573" s="12" t="s">
        <v>616</v>
      </c>
      <c r="C573" s="13" t="s">
        <v>553</v>
      </c>
      <c r="D573" s="14" t="s">
        <v>243</v>
      </c>
      <c r="E573" s="15" t="s">
        <v>614</v>
      </c>
      <c r="F573" s="16">
        <v>10629107220</v>
      </c>
      <c r="G573" s="17">
        <v>99.15</v>
      </c>
      <c r="H573" s="18">
        <f t="shared" si="46"/>
        <v>26.44</v>
      </c>
      <c r="I573" s="18">
        <v>84.4</v>
      </c>
      <c r="J573" s="18"/>
      <c r="K573" s="18">
        <f t="shared" si="47"/>
        <v>50.64</v>
      </c>
      <c r="L573" s="19">
        <f t="shared" si="48"/>
        <v>77.08</v>
      </c>
      <c r="M573" s="20">
        <f t="shared" si="50"/>
        <v>3</v>
      </c>
      <c r="N573" s="21" t="s">
        <v>20</v>
      </c>
      <c r="O573" s="21"/>
    </row>
    <row r="574" spans="1:15" s="2" customFormat="1" ht="24.95" customHeight="1">
      <c r="A574" s="10">
        <v>570</v>
      </c>
      <c r="B574" s="12" t="s">
        <v>617</v>
      </c>
      <c r="C574" s="13" t="s">
        <v>553</v>
      </c>
      <c r="D574" s="14" t="s">
        <v>243</v>
      </c>
      <c r="E574" s="15" t="s">
        <v>614</v>
      </c>
      <c r="F574" s="16">
        <v>10629110307</v>
      </c>
      <c r="G574" s="17">
        <v>99.25</v>
      </c>
      <c r="H574" s="18">
        <f t="shared" si="46"/>
        <v>26.47</v>
      </c>
      <c r="I574" s="18">
        <v>84.2</v>
      </c>
      <c r="J574" s="18"/>
      <c r="K574" s="18">
        <f t="shared" si="47"/>
        <v>50.52</v>
      </c>
      <c r="L574" s="19">
        <f t="shared" si="48"/>
        <v>76.989999999999995</v>
      </c>
      <c r="M574" s="20">
        <f t="shared" si="50"/>
        <v>4</v>
      </c>
      <c r="N574" s="21" t="s">
        <v>20</v>
      </c>
      <c r="O574" s="21"/>
    </row>
    <row r="575" spans="1:15" s="2" customFormat="1" ht="24.95" customHeight="1">
      <c r="A575" s="10">
        <v>571</v>
      </c>
      <c r="B575" s="12" t="s">
        <v>618</v>
      </c>
      <c r="C575" s="13" t="s">
        <v>553</v>
      </c>
      <c r="D575" s="14" t="s">
        <v>243</v>
      </c>
      <c r="E575" s="15" t="s">
        <v>614</v>
      </c>
      <c r="F575" s="16">
        <v>10629087218</v>
      </c>
      <c r="G575" s="17">
        <v>100</v>
      </c>
      <c r="H575" s="18">
        <f t="shared" si="46"/>
        <v>26.67</v>
      </c>
      <c r="I575" s="18">
        <v>83.2</v>
      </c>
      <c r="J575" s="18"/>
      <c r="K575" s="18">
        <f t="shared" si="47"/>
        <v>49.92</v>
      </c>
      <c r="L575" s="19">
        <f t="shared" si="48"/>
        <v>76.59</v>
      </c>
      <c r="M575" s="20">
        <f t="shared" si="50"/>
        <v>5</v>
      </c>
      <c r="N575" s="21" t="s">
        <v>20</v>
      </c>
      <c r="O575" s="21"/>
    </row>
    <row r="576" spans="1:15" s="2" customFormat="1" ht="24.95" customHeight="1">
      <c r="A576" s="10">
        <v>572</v>
      </c>
      <c r="B576" s="12" t="s">
        <v>619</v>
      </c>
      <c r="C576" s="13" t="s">
        <v>553</v>
      </c>
      <c r="D576" s="14" t="s">
        <v>243</v>
      </c>
      <c r="E576" s="15" t="s">
        <v>614</v>
      </c>
      <c r="F576" s="16">
        <v>10629144209</v>
      </c>
      <c r="G576" s="17">
        <v>100.75</v>
      </c>
      <c r="H576" s="18">
        <f t="shared" si="46"/>
        <v>26.87</v>
      </c>
      <c r="I576" s="18">
        <v>80.8</v>
      </c>
      <c r="J576" s="18"/>
      <c r="K576" s="18">
        <f t="shared" si="47"/>
        <v>48.48</v>
      </c>
      <c r="L576" s="19">
        <f t="shared" si="48"/>
        <v>75.349999999999994</v>
      </c>
      <c r="M576" s="20">
        <f t="shared" si="50"/>
        <v>6</v>
      </c>
      <c r="N576" s="21" t="s">
        <v>20</v>
      </c>
      <c r="O576" s="21"/>
    </row>
    <row r="577" spans="1:15" s="2" customFormat="1" ht="24.95" customHeight="1">
      <c r="A577" s="10">
        <v>573</v>
      </c>
      <c r="B577" s="12" t="s">
        <v>620</v>
      </c>
      <c r="C577" s="13" t="s">
        <v>553</v>
      </c>
      <c r="D577" s="14" t="s">
        <v>243</v>
      </c>
      <c r="E577" s="15" t="s">
        <v>614</v>
      </c>
      <c r="F577" s="16">
        <v>10629144014</v>
      </c>
      <c r="G577" s="17">
        <v>100.35</v>
      </c>
      <c r="H577" s="18">
        <f t="shared" si="46"/>
        <v>26.76</v>
      </c>
      <c r="I577" s="18">
        <v>80.599999999999994</v>
      </c>
      <c r="J577" s="18"/>
      <c r="K577" s="18">
        <f t="shared" si="47"/>
        <v>48.36</v>
      </c>
      <c r="L577" s="19">
        <f t="shared" si="48"/>
        <v>75.12</v>
      </c>
      <c r="M577" s="20">
        <f t="shared" si="50"/>
        <v>7</v>
      </c>
      <c r="N577" s="21" t="s">
        <v>20</v>
      </c>
      <c r="O577" s="21"/>
    </row>
    <row r="578" spans="1:15" s="2" customFormat="1" ht="24.95" customHeight="1">
      <c r="A578" s="10">
        <v>574</v>
      </c>
      <c r="B578" s="12" t="s">
        <v>621</v>
      </c>
      <c r="C578" s="13" t="s">
        <v>553</v>
      </c>
      <c r="D578" s="14" t="s">
        <v>243</v>
      </c>
      <c r="E578" s="15" t="s">
        <v>614</v>
      </c>
      <c r="F578" s="16">
        <v>10629081420</v>
      </c>
      <c r="G578" s="17">
        <v>96.3</v>
      </c>
      <c r="H578" s="18">
        <f t="shared" si="46"/>
        <v>25.68</v>
      </c>
      <c r="I578" s="18">
        <v>82.4</v>
      </c>
      <c r="J578" s="18"/>
      <c r="K578" s="18">
        <f t="shared" si="47"/>
        <v>49.44</v>
      </c>
      <c r="L578" s="19">
        <f t="shared" si="48"/>
        <v>75.12</v>
      </c>
      <c r="M578" s="20">
        <f t="shared" si="50"/>
        <v>7</v>
      </c>
      <c r="N578" s="21" t="s">
        <v>20</v>
      </c>
      <c r="O578" s="21"/>
    </row>
    <row r="579" spans="1:15" s="2" customFormat="1" ht="24.95" customHeight="1">
      <c r="A579" s="10">
        <v>575</v>
      </c>
      <c r="B579" s="12" t="s">
        <v>622</v>
      </c>
      <c r="C579" s="13" t="s">
        <v>553</v>
      </c>
      <c r="D579" s="14" t="s">
        <v>243</v>
      </c>
      <c r="E579" s="15" t="s">
        <v>614</v>
      </c>
      <c r="F579" s="16">
        <v>10629106820</v>
      </c>
      <c r="G579" s="17">
        <v>101.55</v>
      </c>
      <c r="H579" s="18">
        <f t="shared" si="46"/>
        <v>27.08</v>
      </c>
      <c r="I579" s="18">
        <v>80</v>
      </c>
      <c r="J579" s="18"/>
      <c r="K579" s="18">
        <f t="shared" si="47"/>
        <v>48</v>
      </c>
      <c r="L579" s="19">
        <f t="shared" si="48"/>
        <v>75.08</v>
      </c>
      <c r="M579" s="20">
        <f t="shared" si="50"/>
        <v>9</v>
      </c>
      <c r="N579" s="21" t="s">
        <v>20</v>
      </c>
      <c r="O579" s="21"/>
    </row>
    <row r="580" spans="1:15" s="2" customFormat="1" ht="24.95" customHeight="1">
      <c r="A580" s="10">
        <v>576</v>
      </c>
      <c r="B580" s="12" t="s">
        <v>623</v>
      </c>
      <c r="C580" s="13" t="s">
        <v>553</v>
      </c>
      <c r="D580" s="14" t="s">
        <v>243</v>
      </c>
      <c r="E580" s="15" t="s">
        <v>614</v>
      </c>
      <c r="F580" s="16">
        <v>10629106622</v>
      </c>
      <c r="G580" s="17">
        <v>96.55</v>
      </c>
      <c r="H580" s="18">
        <f t="shared" si="46"/>
        <v>25.75</v>
      </c>
      <c r="I580" s="18">
        <v>82</v>
      </c>
      <c r="J580" s="18"/>
      <c r="K580" s="18">
        <f t="shared" si="47"/>
        <v>49.2</v>
      </c>
      <c r="L580" s="19">
        <f t="shared" si="48"/>
        <v>74.95</v>
      </c>
      <c r="M580" s="20">
        <f t="shared" si="50"/>
        <v>10</v>
      </c>
      <c r="N580" s="21" t="s">
        <v>20</v>
      </c>
      <c r="O580" s="21"/>
    </row>
    <row r="581" spans="1:15" s="2" customFormat="1" ht="24.95" customHeight="1">
      <c r="A581" s="10">
        <v>577</v>
      </c>
      <c r="B581" s="12" t="s">
        <v>624</v>
      </c>
      <c r="C581" s="13" t="s">
        <v>553</v>
      </c>
      <c r="D581" s="14" t="s">
        <v>243</v>
      </c>
      <c r="E581" s="15" t="s">
        <v>614</v>
      </c>
      <c r="F581" s="16">
        <v>10629091619</v>
      </c>
      <c r="G581" s="17">
        <v>99</v>
      </c>
      <c r="H581" s="18">
        <f t="shared" si="46"/>
        <v>26.4</v>
      </c>
      <c r="I581" s="18">
        <v>80.8</v>
      </c>
      <c r="J581" s="18"/>
      <c r="K581" s="18">
        <f t="shared" si="47"/>
        <v>48.48</v>
      </c>
      <c r="L581" s="19">
        <f t="shared" si="48"/>
        <v>74.88</v>
      </c>
      <c r="M581" s="20">
        <f t="shared" si="50"/>
        <v>11</v>
      </c>
      <c r="N581" s="21"/>
      <c r="O581" s="21"/>
    </row>
    <row r="582" spans="1:15" s="2" customFormat="1" ht="24.95" customHeight="1">
      <c r="A582" s="10">
        <v>578</v>
      </c>
      <c r="B582" s="12" t="s">
        <v>625</v>
      </c>
      <c r="C582" s="13" t="s">
        <v>553</v>
      </c>
      <c r="D582" s="14" t="s">
        <v>243</v>
      </c>
      <c r="E582" s="15" t="s">
        <v>614</v>
      </c>
      <c r="F582" s="16">
        <v>10629102506</v>
      </c>
      <c r="G582" s="17">
        <v>102.4</v>
      </c>
      <c r="H582" s="18">
        <f t="shared" ref="H582:H645" si="51">ROUND((G582/150*100*0.4),2)</f>
        <v>27.31</v>
      </c>
      <c r="I582" s="18">
        <v>78.599999999999994</v>
      </c>
      <c r="J582" s="18"/>
      <c r="K582" s="18">
        <f t="shared" ref="K582:K645" si="52">ROUND((I582*0.6),2)</f>
        <v>47.16</v>
      </c>
      <c r="L582" s="19">
        <f t="shared" ref="L582:L645" si="53">H582+K582</f>
        <v>74.47</v>
      </c>
      <c r="M582" s="20">
        <f t="shared" si="50"/>
        <v>12</v>
      </c>
      <c r="N582" s="21"/>
      <c r="O582" s="21"/>
    </row>
    <row r="583" spans="1:15" s="2" customFormat="1" ht="24.95" customHeight="1">
      <c r="A583" s="10">
        <v>579</v>
      </c>
      <c r="B583" s="12" t="s">
        <v>626</v>
      </c>
      <c r="C583" s="13" t="s">
        <v>553</v>
      </c>
      <c r="D583" s="14" t="s">
        <v>243</v>
      </c>
      <c r="E583" s="15" t="s">
        <v>614</v>
      </c>
      <c r="F583" s="16">
        <v>10629141208</v>
      </c>
      <c r="G583" s="17">
        <v>98.35</v>
      </c>
      <c r="H583" s="18">
        <f t="shared" si="51"/>
        <v>26.23</v>
      </c>
      <c r="I583" s="18">
        <v>80.2</v>
      </c>
      <c r="J583" s="18"/>
      <c r="K583" s="18">
        <f t="shared" si="52"/>
        <v>48.12</v>
      </c>
      <c r="L583" s="19">
        <f t="shared" si="53"/>
        <v>74.349999999999994</v>
      </c>
      <c r="M583" s="20">
        <f t="shared" si="50"/>
        <v>13</v>
      </c>
      <c r="N583" s="21"/>
      <c r="O583" s="21"/>
    </row>
    <row r="584" spans="1:15" s="2" customFormat="1" ht="24.95" customHeight="1">
      <c r="A584" s="10">
        <v>580</v>
      </c>
      <c r="B584" s="12" t="s">
        <v>627</v>
      </c>
      <c r="C584" s="13" t="s">
        <v>553</v>
      </c>
      <c r="D584" s="14" t="s">
        <v>243</v>
      </c>
      <c r="E584" s="15" t="s">
        <v>614</v>
      </c>
      <c r="F584" s="16">
        <v>10629144115</v>
      </c>
      <c r="G584" s="17">
        <v>99.35</v>
      </c>
      <c r="H584" s="18">
        <f t="shared" si="51"/>
        <v>26.49</v>
      </c>
      <c r="I584" s="18">
        <v>79.599999999999994</v>
      </c>
      <c r="J584" s="18"/>
      <c r="K584" s="18">
        <f t="shared" si="52"/>
        <v>47.76</v>
      </c>
      <c r="L584" s="19">
        <f t="shared" si="53"/>
        <v>74.25</v>
      </c>
      <c r="M584" s="20">
        <f t="shared" si="50"/>
        <v>14</v>
      </c>
      <c r="N584" s="21"/>
      <c r="O584" s="21"/>
    </row>
    <row r="585" spans="1:15" s="2" customFormat="1" ht="24.95" customHeight="1">
      <c r="A585" s="10">
        <v>581</v>
      </c>
      <c r="B585" s="12" t="s">
        <v>628</v>
      </c>
      <c r="C585" s="13" t="s">
        <v>553</v>
      </c>
      <c r="D585" s="14" t="s">
        <v>243</v>
      </c>
      <c r="E585" s="15" t="s">
        <v>614</v>
      </c>
      <c r="F585" s="16">
        <v>10629102809</v>
      </c>
      <c r="G585" s="17">
        <v>97</v>
      </c>
      <c r="H585" s="18">
        <f t="shared" si="51"/>
        <v>25.87</v>
      </c>
      <c r="I585" s="18">
        <v>80.599999999999994</v>
      </c>
      <c r="J585" s="18"/>
      <c r="K585" s="18">
        <f t="shared" si="52"/>
        <v>48.36</v>
      </c>
      <c r="L585" s="19">
        <f t="shared" si="53"/>
        <v>74.23</v>
      </c>
      <c r="M585" s="20">
        <f t="shared" si="50"/>
        <v>15</v>
      </c>
      <c r="N585" s="21"/>
      <c r="O585" s="21"/>
    </row>
    <row r="586" spans="1:15" s="2" customFormat="1" ht="24.95" customHeight="1">
      <c r="A586" s="10">
        <v>582</v>
      </c>
      <c r="B586" s="12" t="s">
        <v>629</v>
      </c>
      <c r="C586" s="13" t="s">
        <v>553</v>
      </c>
      <c r="D586" s="14" t="s">
        <v>243</v>
      </c>
      <c r="E586" s="15" t="s">
        <v>614</v>
      </c>
      <c r="F586" s="16">
        <v>10629133414</v>
      </c>
      <c r="G586" s="17">
        <v>100</v>
      </c>
      <c r="H586" s="18">
        <f t="shared" si="51"/>
        <v>26.67</v>
      </c>
      <c r="I586" s="18">
        <v>79.2</v>
      </c>
      <c r="J586" s="18"/>
      <c r="K586" s="18">
        <f t="shared" si="52"/>
        <v>47.52</v>
      </c>
      <c r="L586" s="19">
        <f t="shared" si="53"/>
        <v>74.19</v>
      </c>
      <c r="M586" s="20">
        <f t="shared" si="50"/>
        <v>16</v>
      </c>
      <c r="N586" s="21"/>
      <c r="O586" s="21"/>
    </row>
    <row r="587" spans="1:15" s="2" customFormat="1" ht="24.95" customHeight="1">
      <c r="A587" s="10">
        <v>583</v>
      </c>
      <c r="B587" s="12" t="s">
        <v>630</v>
      </c>
      <c r="C587" s="13" t="s">
        <v>553</v>
      </c>
      <c r="D587" s="14" t="s">
        <v>243</v>
      </c>
      <c r="E587" s="15" t="s">
        <v>614</v>
      </c>
      <c r="F587" s="16">
        <v>10629081022</v>
      </c>
      <c r="G587" s="17">
        <v>102.1</v>
      </c>
      <c r="H587" s="18">
        <f t="shared" si="51"/>
        <v>27.23</v>
      </c>
      <c r="I587" s="18">
        <v>77.599999999999994</v>
      </c>
      <c r="J587" s="18"/>
      <c r="K587" s="18">
        <f t="shared" si="52"/>
        <v>46.56</v>
      </c>
      <c r="L587" s="19">
        <f t="shared" si="53"/>
        <v>73.790000000000006</v>
      </c>
      <c r="M587" s="20">
        <f t="shared" si="50"/>
        <v>17</v>
      </c>
      <c r="N587" s="21"/>
      <c r="O587" s="21"/>
    </row>
    <row r="588" spans="1:15" s="2" customFormat="1" ht="24.95" customHeight="1">
      <c r="A588" s="10">
        <v>584</v>
      </c>
      <c r="B588" s="12" t="s">
        <v>631</v>
      </c>
      <c r="C588" s="13" t="s">
        <v>553</v>
      </c>
      <c r="D588" s="14" t="s">
        <v>243</v>
      </c>
      <c r="E588" s="15" t="s">
        <v>614</v>
      </c>
      <c r="F588" s="16">
        <v>10629143512</v>
      </c>
      <c r="G588" s="17">
        <v>107.05</v>
      </c>
      <c r="H588" s="18">
        <f t="shared" si="51"/>
        <v>28.55</v>
      </c>
      <c r="I588" s="18">
        <v>75</v>
      </c>
      <c r="J588" s="18"/>
      <c r="K588" s="18">
        <f t="shared" si="52"/>
        <v>45</v>
      </c>
      <c r="L588" s="19">
        <f t="shared" si="53"/>
        <v>73.55</v>
      </c>
      <c r="M588" s="20">
        <f t="shared" si="50"/>
        <v>18</v>
      </c>
      <c r="N588" s="21"/>
      <c r="O588" s="21"/>
    </row>
    <row r="589" spans="1:15" s="2" customFormat="1" ht="24.95" customHeight="1">
      <c r="A589" s="10">
        <v>585</v>
      </c>
      <c r="B589" s="12" t="s">
        <v>632</v>
      </c>
      <c r="C589" s="13" t="s">
        <v>553</v>
      </c>
      <c r="D589" s="14" t="s">
        <v>243</v>
      </c>
      <c r="E589" s="15" t="s">
        <v>614</v>
      </c>
      <c r="F589" s="16">
        <v>10629093426</v>
      </c>
      <c r="G589" s="17">
        <v>99.55</v>
      </c>
      <c r="H589" s="18">
        <f t="shared" si="51"/>
        <v>26.55</v>
      </c>
      <c r="I589" s="18">
        <v>78.2</v>
      </c>
      <c r="J589" s="18"/>
      <c r="K589" s="18">
        <f t="shared" si="52"/>
        <v>46.92</v>
      </c>
      <c r="L589" s="19">
        <f t="shared" si="53"/>
        <v>73.47</v>
      </c>
      <c r="M589" s="20">
        <f t="shared" si="50"/>
        <v>19</v>
      </c>
      <c r="N589" s="21"/>
      <c r="O589" s="21"/>
    </row>
    <row r="590" spans="1:15" s="2" customFormat="1" ht="24.95" customHeight="1">
      <c r="A590" s="10">
        <v>586</v>
      </c>
      <c r="B590" s="12" t="s">
        <v>633</v>
      </c>
      <c r="C590" s="13" t="s">
        <v>553</v>
      </c>
      <c r="D590" s="14" t="s">
        <v>243</v>
      </c>
      <c r="E590" s="15" t="s">
        <v>614</v>
      </c>
      <c r="F590" s="16">
        <v>10629143620</v>
      </c>
      <c r="G590" s="17">
        <v>98.2</v>
      </c>
      <c r="H590" s="18">
        <f t="shared" si="51"/>
        <v>26.19</v>
      </c>
      <c r="I590" s="18">
        <v>78.8</v>
      </c>
      <c r="J590" s="18"/>
      <c r="K590" s="18">
        <f t="shared" si="52"/>
        <v>47.28</v>
      </c>
      <c r="L590" s="19">
        <f t="shared" si="53"/>
        <v>73.47</v>
      </c>
      <c r="M590" s="20">
        <f t="shared" si="50"/>
        <v>19</v>
      </c>
      <c r="N590" s="21"/>
      <c r="O590" s="21"/>
    </row>
    <row r="591" spans="1:15" s="2" customFormat="1" ht="24.95" customHeight="1">
      <c r="A591" s="10">
        <v>587</v>
      </c>
      <c r="B591" s="12" t="s">
        <v>98</v>
      </c>
      <c r="C591" s="13" t="s">
        <v>553</v>
      </c>
      <c r="D591" s="14" t="s">
        <v>243</v>
      </c>
      <c r="E591" s="15" t="s">
        <v>614</v>
      </c>
      <c r="F591" s="16">
        <v>10629110329</v>
      </c>
      <c r="G591" s="17">
        <v>100.2</v>
      </c>
      <c r="H591" s="18">
        <f t="shared" si="51"/>
        <v>26.72</v>
      </c>
      <c r="I591" s="18">
        <v>77.8</v>
      </c>
      <c r="J591" s="18"/>
      <c r="K591" s="18">
        <f t="shared" si="52"/>
        <v>46.68</v>
      </c>
      <c r="L591" s="19">
        <f t="shared" si="53"/>
        <v>73.400000000000006</v>
      </c>
      <c r="M591" s="20">
        <f t="shared" si="50"/>
        <v>21</v>
      </c>
      <c r="N591" s="21"/>
      <c r="O591" s="21"/>
    </row>
    <row r="592" spans="1:15" s="2" customFormat="1" ht="24.95" customHeight="1">
      <c r="A592" s="10">
        <v>588</v>
      </c>
      <c r="B592" s="12" t="s">
        <v>634</v>
      </c>
      <c r="C592" s="13" t="s">
        <v>553</v>
      </c>
      <c r="D592" s="14" t="s">
        <v>243</v>
      </c>
      <c r="E592" s="15" t="s">
        <v>614</v>
      </c>
      <c r="F592" s="16">
        <v>10629085718</v>
      </c>
      <c r="G592" s="17">
        <v>98.3</v>
      </c>
      <c r="H592" s="18">
        <f t="shared" si="51"/>
        <v>26.21</v>
      </c>
      <c r="I592" s="18">
        <v>78.599999999999994</v>
      </c>
      <c r="J592" s="18"/>
      <c r="K592" s="18">
        <f t="shared" si="52"/>
        <v>47.16</v>
      </c>
      <c r="L592" s="19">
        <f t="shared" si="53"/>
        <v>73.37</v>
      </c>
      <c r="M592" s="20">
        <f t="shared" si="50"/>
        <v>22</v>
      </c>
      <c r="N592" s="21"/>
      <c r="O592" s="21"/>
    </row>
    <row r="593" spans="1:15" s="2" customFormat="1" ht="24.95" customHeight="1">
      <c r="A593" s="10">
        <v>589</v>
      </c>
      <c r="B593" s="12" t="s">
        <v>635</v>
      </c>
      <c r="C593" s="13" t="s">
        <v>553</v>
      </c>
      <c r="D593" s="14" t="s">
        <v>243</v>
      </c>
      <c r="E593" s="15" t="s">
        <v>614</v>
      </c>
      <c r="F593" s="16">
        <v>10629112629</v>
      </c>
      <c r="G593" s="17">
        <v>97.35</v>
      </c>
      <c r="H593" s="18">
        <f t="shared" si="51"/>
        <v>25.96</v>
      </c>
      <c r="I593" s="18">
        <v>78.8</v>
      </c>
      <c r="J593" s="18"/>
      <c r="K593" s="18">
        <f t="shared" si="52"/>
        <v>47.28</v>
      </c>
      <c r="L593" s="19">
        <f t="shared" si="53"/>
        <v>73.239999999999995</v>
      </c>
      <c r="M593" s="20">
        <f t="shared" si="50"/>
        <v>23</v>
      </c>
      <c r="N593" s="21"/>
      <c r="O593" s="21"/>
    </row>
    <row r="594" spans="1:15" s="2" customFormat="1" ht="24.95" customHeight="1">
      <c r="A594" s="10">
        <v>590</v>
      </c>
      <c r="B594" s="12" t="s">
        <v>636</v>
      </c>
      <c r="C594" s="13" t="s">
        <v>553</v>
      </c>
      <c r="D594" s="14" t="s">
        <v>243</v>
      </c>
      <c r="E594" s="15" t="s">
        <v>614</v>
      </c>
      <c r="F594" s="16">
        <v>10629083113</v>
      </c>
      <c r="G594" s="17">
        <v>96.4</v>
      </c>
      <c r="H594" s="18">
        <f t="shared" si="51"/>
        <v>25.71</v>
      </c>
      <c r="I594" s="18">
        <v>78.400000000000006</v>
      </c>
      <c r="J594" s="18"/>
      <c r="K594" s="18">
        <f t="shared" si="52"/>
        <v>47.04</v>
      </c>
      <c r="L594" s="19">
        <f t="shared" si="53"/>
        <v>72.75</v>
      </c>
      <c r="M594" s="20">
        <f t="shared" si="50"/>
        <v>24</v>
      </c>
      <c r="N594" s="21"/>
      <c r="O594" s="21"/>
    </row>
    <row r="595" spans="1:15" s="2" customFormat="1" ht="24.95" customHeight="1">
      <c r="A595" s="10">
        <v>591</v>
      </c>
      <c r="B595" s="12" t="s">
        <v>637</v>
      </c>
      <c r="C595" s="13" t="s">
        <v>553</v>
      </c>
      <c r="D595" s="14" t="s">
        <v>243</v>
      </c>
      <c r="E595" s="15" t="s">
        <v>614</v>
      </c>
      <c r="F595" s="16">
        <v>10629143820</v>
      </c>
      <c r="G595" s="17">
        <v>108.55</v>
      </c>
      <c r="H595" s="18">
        <f t="shared" si="51"/>
        <v>28.95</v>
      </c>
      <c r="I595" s="18">
        <v>72.599999999999994</v>
      </c>
      <c r="J595" s="18"/>
      <c r="K595" s="18">
        <f t="shared" si="52"/>
        <v>43.56</v>
      </c>
      <c r="L595" s="19">
        <f t="shared" si="53"/>
        <v>72.510000000000005</v>
      </c>
      <c r="M595" s="20">
        <f t="shared" si="50"/>
        <v>25</v>
      </c>
      <c r="N595" s="21"/>
      <c r="O595" s="21"/>
    </row>
    <row r="596" spans="1:15" s="2" customFormat="1" ht="24.95" customHeight="1">
      <c r="A596" s="10">
        <v>592</v>
      </c>
      <c r="B596" s="12" t="s">
        <v>638</v>
      </c>
      <c r="C596" s="13" t="s">
        <v>553</v>
      </c>
      <c r="D596" s="14" t="s">
        <v>243</v>
      </c>
      <c r="E596" s="15" t="s">
        <v>614</v>
      </c>
      <c r="F596" s="16">
        <v>10629144020</v>
      </c>
      <c r="G596" s="17">
        <v>108</v>
      </c>
      <c r="H596" s="18">
        <f t="shared" si="51"/>
        <v>28.8</v>
      </c>
      <c r="I596" s="18">
        <v>72.599999999999994</v>
      </c>
      <c r="J596" s="18"/>
      <c r="K596" s="18">
        <f t="shared" si="52"/>
        <v>43.56</v>
      </c>
      <c r="L596" s="19">
        <f t="shared" si="53"/>
        <v>72.36</v>
      </c>
      <c r="M596" s="20">
        <f t="shared" si="50"/>
        <v>26</v>
      </c>
      <c r="N596" s="21"/>
      <c r="O596" s="21"/>
    </row>
    <row r="597" spans="1:15" s="2" customFormat="1" ht="24.95" customHeight="1">
      <c r="A597" s="10">
        <v>593</v>
      </c>
      <c r="B597" s="12" t="s">
        <v>639</v>
      </c>
      <c r="C597" s="13" t="s">
        <v>553</v>
      </c>
      <c r="D597" s="14" t="s">
        <v>243</v>
      </c>
      <c r="E597" s="15" t="s">
        <v>614</v>
      </c>
      <c r="F597" s="16">
        <v>10629104305</v>
      </c>
      <c r="G597" s="17">
        <v>99.15</v>
      </c>
      <c r="H597" s="18">
        <f t="shared" si="51"/>
        <v>26.44</v>
      </c>
      <c r="I597" s="18">
        <v>75.8</v>
      </c>
      <c r="J597" s="18"/>
      <c r="K597" s="18">
        <f t="shared" si="52"/>
        <v>45.48</v>
      </c>
      <c r="L597" s="19">
        <f t="shared" si="53"/>
        <v>71.92</v>
      </c>
      <c r="M597" s="20">
        <f t="shared" si="50"/>
        <v>27</v>
      </c>
      <c r="N597" s="21"/>
      <c r="O597" s="21"/>
    </row>
    <row r="598" spans="1:15" s="2" customFormat="1" ht="24.95" customHeight="1">
      <c r="A598" s="10">
        <v>594</v>
      </c>
      <c r="B598" s="12" t="s">
        <v>640</v>
      </c>
      <c r="C598" s="13" t="s">
        <v>553</v>
      </c>
      <c r="D598" s="14" t="s">
        <v>243</v>
      </c>
      <c r="E598" s="15" t="s">
        <v>614</v>
      </c>
      <c r="F598" s="16">
        <v>10629142908</v>
      </c>
      <c r="G598" s="17">
        <v>96.3</v>
      </c>
      <c r="H598" s="18">
        <f t="shared" si="51"/>
        <v>25.68</v>
      </c>
      <c r="I598" s="18">
        <v>76.400000000000006</v>
      </c>
      <c r="J598" s="18"/>
      <c r="K598" s="18">
        <f t="shared" si="52"/>
        <v>45.84</v>
      </c>
      <c r="L598" s="19">
        <f t="shared" si="53"/>
        <v>71.52</v>
      </c>
      <c r="M598" s="20">
        <f t="shared" si="50"/>
        <v>28</v>
      </c>
      <c r="N598" s="21"/>
      <c r="O598" s="21"/>
    </row>
    <row r="599" spans="1:15" s="2" customFormat="1" ht="24.95" customHeight="1">
      <c r="A599" s="10">
        <v>595</v>
      </c>
      <c r="B599" s="12" t="s">
        <v>641</v>
      </c>
      <c r="C599" s="13" t="s">
        <v>553</v>
      </c>
      <c r="D599" s="14" t="s">
        <v>243</v>
      </c>
      <c r="E599" s="15" t="s">
        <v>614</v>
      </c>
      <c r="F599" s="16">
        <v>10629111125</v>
      </c>
      <c r="G599" s="17">
        <v>97.6</v>
      </c>
      <c r="H599" s="18">
        <f t="shared" si="51"/>
        <v>26.03</v>
      </c>
      <c r="I599" s="18">
        <v>75</v>
      </c>
      <c r="J599" s="18"/>
      <c r="K599" s="18">
        <f t="shared" si="52"/>
        <v>45</v>
      </c>
      <c r="L599" s="19">
        <f t="shared" si="53"/>
        <v>71.03</v>
      </c>
      <c r="M599" s="20">
        <f t="shared" si="50"/>
        <v>29</v>
      </c>
      <c r="N599" s="21"/>
      <c r="O599" s="21"/>
    </row>
    <row r="600" spans="1:15" s="2" customFormat="1" ht="24.95" customHeight="1">
      <c r="A600" s="10">
        <v>596</v>
      </c>
      <c r="B600" s="12" t="s">
        <v>642</v>
      </c>
      <c r="C600" s="13" t="s">
        <v>553</v>
      </c>
      <c r="D600" s="14" t="s">
        <v>243</v>
      </c>
      <c r="E600" s="15" t="s">
        <v>614</v>
      </c>
      <c r="F600" s="16">
        <v>10629110603</v>
      </c>
      <c r="G600" s="17">
        <v>98.25</v>
      </c>
      <c r="H600" s="18">
        <f t="shared" si="51"/>
        <v>26.2</v>
      </c>
      <c r="I600" s="18">
        <v>66.2</v>
      </c>
      <c r="J600" s="18"/>
      <c r="K600" s="18">
        <f t="shared" si="52"/>
        <v>39.72</v>
      </c>
      <c r="L600" s="19">
        <f t="shared" si="53"/>
        <v>65.92</v>
      </c>
      <c r="M600" s="20">
        <f t="shared" si="50"/>
        <v>30</v>
      </c>
      <c r="N600" s="21"/>
      <c r="O600" s="21"/>
    </row>
    <row r="601" spans="1:15" s="2" customFormat="1" ht="24.95" customHeight="1">
      <c r="A601" s="10">
        <v>597</v>
      </c>
      <c r="B601" s="12" t="s">
        <v>643</v>
      </c>
      <c r="C601" s="13" t="s">
        <v>553</v>
      </c>
      <c r="D601" s="14" t="s">
        <v>243</v>
      </c>
      <c r="E601" s="15" t="s">
        <v>644</v>
      </c>
      <c r="F601" s="16">
        <v>10628033321</v>
      </c>
      <c r="G601" s="17">
        <v>105.6</v>
      </c>
      <c r="H601" s="18">
        <f t="shared" si="51"/>
        <v>28.16</v>
      </c>
      <c r="I601" s="18">
        <v>89.8</v>
      </c>
      <c r="J601" s="18"/>
      <c r="K601" s="18">
        <f t="shared" si="52"/>
        <v>53.88</v>
      </c>
      <c r="L601" s="19">
        <f t="shared" si="53"/>
        <v>82.04</v>
      </c>
      <c r="M601" s="20">
        <f>RANK(L601,$L$601:$L$630,0)</f>
        <v>1</v>
      </c>
      <c r="N601" s="21" t="s">
        <v>20</v>
      </c>
      <c r="O601" s="21"/>
    </row>
    <row r="602" spans="1:15" s="2" customFormat="1" ht="24.95" customHeight="1">
      <c r="A602" s="10">
        <v>598</v>
      </c>
      <c r="B602" s="12" t="s">
        <v>645</v>
      </c>
      <c r="C602" s="13" t="s">
        <v>553</v>
      </c>
      <c r="D602" s="14" t="s">
        <v>243</v>
      </c>
      <c r="E602" s="15" t="s">
        <v>644</v>
      </c>
      <c r="F602" s="16">
        <v>10628013106</v>
      </c>
      <c r="G602" s="17">
        <v>99.85</v>
      </c>
      <c r="H602" s="18">
        <f t="shared" si="51"/>
        <v>26.63</v>
      </c>
      <c r="I602" s="18">
        <v>91.2</v>
      </c>
      <c r="J602" s="18"/>
      <c r="K602" s="18">
        <f t="shared" si="52"/>
        <v>54.72</v>
      </c>
      <c r="L602" s="19">
        <f t="shared" si="53"/>
        <v>81.349999999999994</v>
      </c>
      <c r="M602" s="20">
        <f t="shared" ref="M602:M630" si="54">RANK(L602,$L$601:$L$630,0)</f>
        <v>2</v>
      </c>
      <c r="N602" s="21" t="s">
        <v>20</v>
      </c>
      <c r="O602" s="21"/>
    </row>
    <row r="603" spans="1:15" s="2" customFormat="1" ht="24.95" customHeight="1">
      <c r="A603" s="10">
        <v>599</v>
      </c>
      <c r="B603" s="12" t="s">
        <v>646</v>
      </c>
      <c r="C603" s="13" t="s">
        <v>553</v>
      </c>
      <c r="D603" s="14" t="s">
        <v>243</v>
      </c>
      <c r="E603" s="15" t="s">
        <v>644</v>
      </c>
      <c r="F603" s="16">
        <v>10628051116</v>
      </c>
      <c r="G603" s="17">
        <v>106.45</v>
      </c>
      <c r="H603" s="18">
        <f t="shared" si="51"/>
        <v>28.39</v>
      </c>
      <c r="I603" s="18">
        <v>86.6</v>
      </c>
      <c r="J603" s="18"/>
      <c r="K603" s="18">
        <f t="shared" si="52"/>
        <v>51.96</v>
      </c>
      <c r="L603" s="19">
        <f t="shared" si="53"/>
        <v>80.349999999999994</v>
      </c>
      <c r="M603" s="20">
        <f t="shared" si="54"/>
        <v>3</v>
      </c>
      <c r="N603" s="21" t="s">
        <v>20</v>
      </c>
      <c r="O603" s="21"/>
    </row>
    <row r="604" spans="1:15" s="2" customFormat="1" ht="24.95" customHeight="1">
      <c r="A604" s="10">
        <v>600</v>
      </c>
      <c r="B604" s="12" t="s">
        <v>647</v>
      </c>
      <c r="C604" s="13" t="s">
        <v>553</v>
      </c>
      <c r="D604" s="14" t="s">
        <v>243</v>
      </c>
      <c r="E604" s="15" t="s">
        <v>644</v>
      </c>
      <c r="F604" s="16">
        <v>10628041017</v>
      </c>
      <c r="G604" s="17">
        <v>98.7</v>
      </c>
      <c r="H604" s="18">
        <f t="shared" si="51"/>
        <v>26.32</v>
      </c>
      <c r="I604" s="18">
        <v>89.8</v>
      </c>
      <c r="J604" s="18"/>
      <c r="K604" s="18">
        <f t="shared" si="52"/>
        <v>53.88</v>
      </c>
      <c r="L604" s="19">
        <f t="shared" si="53"/>
        <v>80.2</v>
      </c>
      <c r="M604" s="20">
        <f t="shared" si="54"/>
        <v>4</v>
      </c>
      <c r="N604" s="21" t="s">
        <v>20</v>
      </c>
      <c r="O604" s="21"/>
    </row>
    <row r="605" spans="1:15" s="2" customFormat="1" ht="24.95" customHeight="1">
      <c r="A605" s="10">
        <v>601</v>
      </c>
      <c r="B605" s="12" t="s">
        <v>648</v>
      </c>
      <c r="C605" s="13" t="s">
        <v>553</v>
      </c>
      <c r="D605" s="14" t="s">
        <v>243</v>
      </c>
      <c r="E605" s="15" t="s">
        <v>644</v>
      </c>
      <c r="F605" s="16">
        <v>10628044112</v>
      </c>
      <c r="G605" s="17">
        <v>107.15</v>
      </c>
      <c r="H605" s="18">
        <f t="shared" si="51"/>
        <v>28.57</v>
      </c>
      <c r="I605" s="18">
        <v>83.6</v>
      </c>
      <c r="J605" s="18"/>
      <c r="K605" s="18">
        <f t="shared" si="52"/>
        <v>50.16</v>
      </c>
      <c r="L605" s="19">
        <f t="shared" si="53"/>
        <v>78.73</v>
      </c>
      <c r="M605" s="20">
        <f t="shared" si="54"/>
        <v>5</v>
      </c>
      <c r="N605" s="21" t="s">
        <v>20</v>
      </c>
      <c r="O605" s="21"/>
    </row>
    <row r="606" spans="1:15" s="2" customFormat="1" ht="24.95" customHeight="1">
      <c r="A606" s="10">
        <v>602</v>
      </c>
      <c r="B606" s="12" t="s">
        <v>649</v>
      </c>
      <c r="C606" s="13" t="s">
        <v>553</v>
      </c>
      <c r="D606" s="14" t="s">
        <v>243</v>
      </c>
      <c r="E606" s="15" t="s">
        <v>644</v>
      </c>
      <c r="F606" s="16">
        <v>10628012819</v>
      </c>
      <c r="G606" s="17">
        <v>99.6</v>
      </c>
      <c r="H606" s="18">
        <f t="shared" si="51"/>
        <v>26.56</v>
      </c>
      <c r="I606" s="18">
        <v>86.8</v>
      </c>
      <c r="J606" s="18"/>
      <c r="K606" s="18">
        <f t="shared" si="52"/>
        <v>52.08</v>
      </c>
      <c r="L606" s="19">
        <f t="shared" si="53"/>
        <v>78.64</v>
      </c>
      <c r="M606" s="20">
        <f t="shared" si="54"/>
        <v>6</v>
      </c>
      <c r="N606" s="21" t="s">
        <v>20</v>
      </c>
      <c r="O606" s="21"/>
    </row>
    <row r="607" spans="1:15" s="2" customFormat="1" ht="24.95" customHeight="1">
      <c r="A607" s="10">
        <v>603</v>
      </c>
      <c r="B607" s="12" t="s">
        <v>650</v>
      </c>
      <c r="C607" s="13" t="s">
        <v>553</v>
      </c>
      <c r="D607" s="14" t="s">
        <v>243</v>
      </c>
      <c r="E607" s="15" t="s">
        <v>644</v>
      </c>
      <c r="F607" s="16">
        <v>10628022706</v>
      </c>
      <c r="G607" s="17">
        <v>101.05</v>
      </c>
      <c r="H607" s="18">
        <f t="shared" si="51"/>
        <v>26.95</v>
      </c>
      <c r="I607" s="18">
        <v>85.4</v>
      </c>
      <c r="J607" s="18"/>
      <c r="K607" s="18">
        <f t="shared" si="52"/>
        <v>51.24</v>
      </c>
      <c r="L607" s="19">
        <f t="shared" si="53"/>
        <v>78.19</v>
      </c>
      <c r="M607" s="20">
        <f t="shared" si="54"/>
        <v>7</v>
      </c>
      <c r="N607" s="21" t="s">
        <v>20</v>
      </c>
      <c r="O607" s="21"/>
    </row>
    <row r="608" spans="1:15" s="2" customFormat="1" ht="24.95" customHeight="1">
      <c r="A608" s="10">
        <v>604</v>
      </c>
      <c r="B608" s="12" t="s">
        <v>651</v>
      </c>
      <c r="C608" s="13" t="s">
        <v>553</v>
      </c>
      <c r="D608" s="14" t="s">
        <v>243</v>
      </c>
      <c r="E608" s="15" t="s">
        <v>644</v>
      </c>
      <c r="F608" s="16">
        <v>10628070507</v>
      </c>
      <c r="G608" s="17">
        <v>103.2</v>
      </c>
      <c r="H608" s="18">
        <f t="shared" si="51"/>
        <v>27.52</v>
      </c>
      <c r="I608" s="18">
        <v>84.4</v>
      </c>
      <c r="J608" s="18"/>
      <c r="K608" s="18">
        <f t="shared" si="52"/>
        <v>50.64</v>
      </c>
      <c r="L608" s="19">
        <f t="shared" si="53"/>
        <v>78.16</v>
      </c>
      <c r="M608" s="20">
        <f t="shared" si="54"/>
        <v>8</v>
      </c>
      <c r="N608" s="21" t="s">
        <v>20</v>
      </c>
      <c r="O608" s="21"/>
    </row>
    <row r="609" spans="1:15" s="2" customFormat="1" ht="24.95" customHeight="1">
      <c r="A609" s="10">
        <v>605</v>
      </c>
      <c r="B609" s="12" t="s">
        <v>652</v>
      </c>
      <c r="C609" s="13" t="s">
        <v>553</v>
      </c>
      <c r="D609" s="14" t="s">
        <v>243</v>
      </c>
      <c r="E609" s="15" t="s">
        <v>644</v>
      </c>
      <c r="F609" s="16">
        <v>10628031427</v>
      </c>
      <c r="G609" s="17">
        <v>107.3</v>
      </c>
      <c r="H609" s="18">
        <f t="shared" si="51"/>
        <v>28.61</v>
      </c>
      <c r="I609" s="18">
        <v>82.4</v>
      </c>
      <c r="J609" s="18"/>
      <c r="K609" s="18">
        <f t="shared" si="52"/>
        <v>49.44</v>
      </c>
      <c r="L609" s="19">
        <f t="shared" si="53"/>
        <v>78.05</v>
      </c>
      <c r="M609" s="20">
        <f t="shared" si="54"/>
        <v>9</v>
      </c>
      <c r="N609" s="21" t="s">
        <v>20</v>
      </c>
      <c r="O609" s="21"/>
    </row>
    <row r="610" spans="1:15" s="2" customFormat="1" ht="24.95" customHeight="1">
      <c r="A610" s="10">
        <v>606</v>
      </c>
      <c r="B610" s="12" t="s">
        <v>653</v>
      </c>
      <c r="C610" s="13" t="s">
        <v>553</v>
      </c>
      <c r="D610" s="14" t="s">
        <v>243</v>
      </c>
      <c r="E610" s="15" t="s">
        <v>644</v>
      </c>
      <c r="F610" s="16">
        <v>10628035030</v>
      </c>
      <c r="G610" s="17">
        <v>100.6</v>
      </c>
      <c r="H610" s="18">
        <f t="shared" si="51"/>
        <v>26.83</v>
      </c>
      <c r="I610" s="18">
        <v>85</v>
      </c>
      <c r="J610" s="18"/>
      <c r="K610" s="18">
        <f t="shared" si="52"/>
        <v>51</v>
      </c>
      <c r="L610" s="19">
        <f t="shared" si="53"/>
        <v>77.83</v>
      </c>
      <c r="M610" s="20">
        <f t="shared" si="54"/>
        <v>10</v>
      </c>
      <c r="N610" s="21" t="s">
        <v>20</v>
      </c>
      <c r="O610" s="21"/>
    </row>
    <row r="611" spans="1:15" s="2" customFormat="1" ht="24.95" customHeight="1">
      <c r="A611" s="10">
        <v>607</v>
      </c>
      <c r="B611" s="12" t="s">
        <v>654</v>
      </c>
      <c r="C611" s="13" t="s">
        <v>553</v>
      </c>
      <c r="D611" s="14" t="s">
        <v>243</v>
      </c>
      <c r="E611" s="15" t="s">
        <v>644</v>
      </c>
      <c r="F611" s="16">
        <v>10628073523</v>
      </c>
      <c r="G611" s="17">
        <v>102</v>
      </c>
      <c r="H611" s="18">
        <f t="shared" si="51"/>
        <v>27.2</v>
      </c>
      <c r="I611" s="18">
        <v>84.2</v>
      </c>
      <c r="J611" s="18"/>
      <c r="K611" s="18">
        <f t="shared" si="52"/>
        <v>50.52</v>
      </c>
      <c r="L611" s="19">
        <f t="shared" si="53"/>
        <v>77.72</v>
      </c>
      <c r="M611" s="20">
        <f t="shared" si="54"/>
        <v>11</v>
      </c>
      <c r="N611" s="21"/>
      <c r="O611" s="21"/>
    </row>
    <row r="612" spans="1:15" s="2" customFormat="1" ht="24.95" customHeight="1">
      <c r="A612" s="10">
        <v>608</v>
      </c>
      <c r="B612" s="12" t="s">
        <v>655</v>
      </c>
      <c r="C612" s="13" t="s">
        <v>553</v>
      </c>
      <c r="D612" s="14" t="s">
        <v>243</v>
      </c>
      <c r="E612" s="15" t="s">
        <v>644</v>
      </c>
      <c r="F612" s="16">
        <v>10628063605</v>
      </c>
      <c r="G612" s="17">
        <v>101.25</v>
      </c>
      <c r="H612" s="18">
        <f t="shared" si="51"/>
        <v>27</v>
      </c>
      <c r="I612" s="18">
        <v>84.2</v>
      </c>
      <c r="J612" s="18"/>
      <c r="K612" s="18">
        <f t="shared" si="52"/>
        <v>50.52</v>
      </c>
      <c r="L612" s="19">
        <f t="shared" si="53"/>
        <v>77.52</v>
      </c>
      <c r="M612" s="20">
        <f t="shared" si="54"/>
        <v>12</v>
      </c>
      <c r="N612" s="21"/>
      <c r="O612" s="21"/>
    </row>
    <row r="613" spans="1:15" s="2" customFormat="1" ht="24.95" customHeight="1">
      <c r="A613" s="10">
        <v>609</v>
      </c>
      <c r="B613" s="12" t="s">
        <v>656</v>
      </c>
      <c r="C613" s="13" t="s">
        <v>553</v>
      </c>
      <c r="D613" s="14" t="s">
        <v>243</v>
      </c>
      <c r="E613" s="15" t="s">
        <v>644</v>
      </c>
      <c r="F613" s="16">
        <v>10628061531</v>
      </c>
      <c r="G613" s="17">
        <v>98.8</v>
      </c>
      <c r="H613" s="18">
        <f t="shared" si="51"/>
        <v>26.35</v>
      </c>
      <c r="I613" s="18">
        <v>85.2</v>
      </c>
      <c r="J613" s="18"/>
      <c r="K613" s="18">
        <f t="shared" si="52"/>
        <v>51.12</v>
      </c>
      <c r="L613" s="19">
        <f t="shared" si="53"/>
        <v>77.47</v>
      </c>
      <c r="M613" s="20">
        <f t="shared" si="54"/>
        <v>13</v>
      </c>
      <c r="N613" s="21"/>
      <c r="O613" s="21"/>
    </row>
    <row r="614" spans="1:15" s="2" customFormat="1" ht="24.95" customHeight="1">
      <c r="A614" s="10">
        <v>610</v>
      </c>
      <c r="B614" s="12" t="s">
        <v>657</v>
      </c>
      <c r="C614" s="13" t="s">
        <v>553</v>
      </c>
      <c r="D614" s="14" t="s">
        <v>243</v>
      </c>
      <c r="E614" s="15" t="s">
        <v>644</v>
      </c>
      <c r="F614" s="16">
        <v>10628063411</v>
      </c>
      <c r="G614" s="17">
        <v>98.6</v>
      </c>
      <c r="H614" s="18">
        <f t="shared" si="51"/>
        <v>26.29</v>
      </c>
      <c r="I614" s="18">
        <v>85</v>
      </c>
      <c r="J614" s="18"/>
      <c r="K614" s="18">
        <f t="shared" si="52"/>
        <v>51</v>
      </c>
      <c r="L614" s="19">
        <f t="shared" si="53"/>
        <v>77.290000000000006</v>
      </c>
      <c r="M614" s="20">
        <f t="shared" si="54"/>
        <v>14</v>
      </c>
      <c r="N614" s="21"/>
      <c r="O614" s="21"/>
    </row>
    <row r="615" spans="1:15" s="2" customFormat="1" ht="24.95" customHeight="1">
      <c r="A615" s="10">
        <v>611</v>
      </c>
      <c r="B615" s="12" t="s">
        <v>658</v>
      </c>
      <c r="C615" s="13" t="s">
        <v>553</v>
      </c>
      <c r="D615" s="14" t="s">
        <v>243</v>
      </c>
      <c r="E615" s="15" t="s">
        <v>644</v>
      </c>
      <c r="F615" s="16">
        <v>10628073701</v>
      </c>
      <c r="G615" s="17">
        <v>104.65</v>
      </c>
      <c r="H615" s="18">
        <f t="shared" si="51"/>
        <v>27.91</v>
      </c>
      <c r="I615" s="18">
        <v>82</v>
      </c>
      <c r="J615" s="18"/>
      <c r="K615" s="18">
        <f t="shared" si="52"/>
        <v>49.2</v>
      </c>
      <c r="L615" s="19">
        <f t="shared" si="53"/>
        <v>77.11</v>
      </c>
      <c r="M615" s="20">
        <f t="shared" si="54"/>
        <v>15</v>
      </c>
      <c r="N615" s="21"/>
      <c r="O615" s="21"/>
    </row>
    <row r="616" spans="1:15" s="2" customFormat="1" ht="24.95" customHeight="1">
      <c r="A616" s="10">
        <v>612</v>
      </c>
      <c r="B616" s="12" t="s">
        <v>659</v>
      </c>
      <c r="C616" s="13" t="s">
        <v>553</v>
      </c>
      <c r="D616" s="14" t="s">
        <v>243</v>
      </c>
      <c r="E616" s="15" t="s">
        <v>644</v>
      </c>
      <c r="F616" s="16">
        <v>10628043530</v>
      </c>
      <c r="G616" s="17">
        <v>99.7</v>
      </c>
      <c r="H616" s="18">
        <f t="shared" si="51"/>
        <v>26.59</v>
      </c>
      <c r="I616" s="18">
        <v>83.8</v>
      </c>
      <c r="J616" s="18"/>
      <c r="K616" s="18">
        <f t="shared" si="52"/>
        <v>50.28</v>
      </c>
      <c r="L616" s="19">
        <f t="shared" si="53"/>
        <v>76.87</v>
      </c>
      <c r="M616" s="20">
        <f t="shared" si="54"/>
        <v>16</v>
      </c>
      <c r="N616" s="21"/>
      <c r="O616" s="21"/>
    </row>
    <row r="617" spans="1:15" s="2" customFormat="1" ht="24.95" customHeight="1">
      <c r="A617" s="10">
        <v>613</v>
      </c>
      <c r="B617" s="12" t="s">
        <v>660</v>
      </c>
      <c r="C617" s="13" t="s">
        <v>553</v>
      </c>
      <c r="D617" s="14" t="s">
        <v>243</v>
      </c>
      <c r="E617" s="15" t="s">
        <v>644</v>
      </c>
      <c r="F617" s="16">
        <v>10628035609</v>
      </c>
      <c r="G617" s="17">
        <v>100.45</v>
      </c>
      <c r="H617" s="18">
        <f t="shared" si="51"/>
        <v>26.79</v>
      </c>
      <c r="I617" s="18">
        <v>82.4</v>
      </c>
      <c r="J617" s="18"/>
      <c r="K617" s="18">
        <f t="shared" si="52"/>
        <v>49.44</v>
      </c>
      <c r="L617" s="19">
        <f t="shared" si="53"/>
        <v>76.23</v>
      </c>
      <c r="M617" s="20">
        <f t="shared" si="54"/>
        <v>17</v>
      </c>
      <c r="N617" s="21"/>
      <c r="O617" s="21"/>
    </row>
    <row r="618" spans="1:15" s="2" customFormat="1" ht="24.95" customHeight="1">
      <c r="A618" s="10">
        <v>614</v>
      </c>
      <c r="B618" s="12" t="s">
        <v>661</v>
      </c>
      <c r="C618" s="13" t="s">
        <v>553</v>
      </c>
      <c r="D618" s="14" t="s">
        <v>243</v>
      </c>
      <c r="E618" s="15" t="s">
        <v>644</v>
      </c>
      <c r="F618" s="16">
        <v>10628034228</v>
      </c>
      <c r="G618" s="17">
        <v>102</v>
      </c>
      <c r="H618" s="18">
        <f t="shared" si="51"/>
        <v>27.2</v>
      </c>
      <c r="I618" s="18">
        <v>81.599999999999994</v>
      </c>
      <c r="J618" s="18"/>
      <c r="K618" s="18">
        <f t="shared" si="52"/>
        <v>48.96</v>
      </c>
      <c r="L618" s="19">
        <f t="shared" si="53"/>
        <v>76.16</v>
      </c>
      <c r="M618" s="20">
        <f t="shared" si="54"/>
        <v>18</v>
      </c>
      <c r="N618" s="21"/>
      <c r="O618" s="21"/>
    </row>
    <row r="619" spans="1:15" s="2" customFormat="1" ht="24.95" customHeight="1">
      <c r="A619" s="10">
        <v>615</v>
      </c>
      <c r="B619" s="12" t="s">
        <v>662</v>
      </c>
      <c r="C619" s="13" t="s">
        <v>553</v>
      </c>
      <c r="D619" s="14" t="s">
        <v>243</v>
      </c>
      <c r="E619" s="15" t="s">
        <v>644</v>
      </c>
      <c r="F619" s="16">
        <v>10628023126</v>
      </c>
      <c r="G619" s="17">
        <v>100.95</v>
      </c>
      <c r="H619" s="18">
        <f t="shared" si="51"/>
        <v>26.92</v>
      </c>
      <c r="I619" s="18">
        <v>82</v>
      </c>
      <c r="J619" s="18"/>
      <c r="K619" s="18">
        <f t="shared" si="52"/>
        <v>49.2</v>
      </c>
      <c r="L619" s="19">
        <f t="shared" si="53"/>
        <v>76.12</v>
      </c>
      <c r="M619" s="20">
        <f t="shared" si="54"/>
        <v>19</v>
      </c>
      <c r="N619" s="21"/>
      <c r="O619" s="21"/>
    </row>
    <row r="620" spans="1:15" s="2" customFormat="1" ht="24.95" customHeight="1">
      <c r="A620" s="10">
        <v>616</v>
      </c>
      <c r="B620" s="12" t="s">
        <v>663</v>
      </c>
      <c r="C620" s="13" t="s">
        <v>553</v>
      </c>
      <c r="D620" s="14" t="s">
        <v>243</v>
      </c>
      <c r="E620" s="15" t="s">
        <v>644</v>
      </c>
      <c r="F620" s="16">
        <v>10628040612</v>
      </c>
      <c r="G620" s="17">
        <v>100.1</v>
      </c>
      <c r="H620" s="18">
        <f t="shared" si="51"/>
        <v>26.69</v>
      </c>
      <c r="I620" s="18">
        <v>82.2</v>
      </c>
      <c r="J620" s="18"/>
      <c r="K620" s="18">
        <f t="shared" si="52"/>
        <v>49.32</v>
      </c>
      <c r="L620" s="19">
        <f t="shared" si="53"/>
        <v>76.010000000000005</v>
      </c>
      <c r="M620" s="20">
        <f t="shared" si="54"/>
        <v>20</v>
      </c>
      <c r="N620" s="21"/>
      <c r="O620" s="21"/>
    </row>
    <row r="621" spans="1:15" s="2" customFormat="1" ht="24.95" customHeight="1">
      <c r="A621" s="10">
        <v>617</v>
      </c>
      <c r="B621" s="12" t="s">
        <v>664</v>
      </c>
      <c r="C621" s="13" t="s">
        <v>553</v>
      </c>
      <c r="D621" s="14" t="s">
        <v>243</v>
      </c>
      <c r="E621" s="15" t="s">
        <v>644</v>
      </c>
      <c r="F621" s="16">
        <v>10628031117</v>
      </c>
      <c r="G621" s="17">
        <v>99.3</v>
      </c>
      <c r="H621" s="18">
        <f t="shared" si="51"/>
        <v>26.48</v>
      </c>
      <c r="I621" s="18">
        <v>81.400000000000006</v>
      </c>
      <c r="J621" s="18"/>
      <c r="K621" s="18">
        <f t="shared" si="52"/>
        <v>48.84</v>
      </c>
      <c r="L621" s="19">
        <f t="shared" si="53"/>
        <v>75.319999999999993</v>
      </c>
      <c r="M621" s="20">
        <f t="shared" si="54"/>
        <v>21</v>
      </c>
      <c r="N621" s="21"/>
      <c r="O621" s="21"/>
    </row>
    <row r="622" spans="1:15" s="2" customFormat="1" ht="24.95" customHeight="1">
      <c r="A622" s="10">
        <v>618</v>
      </c>
      <c r="B622" s="12" t="s">
        <v>111</v>
      </c>
      <c r="C622" s="13" t="s">
        <v>553</v>
      </c>
      <c r="D622" s="14" t="s">
        <v>243</v>
      </c>
      <c r="E622" s="15" t="s">
        <v>644</v>
      </c>
      <c r="F622" s="16">
        <v>10628010521</v>
      </c>
      <c r="G622" s="17">
        <v>103.1</v>
      </c>
      <c r="H622" s="18">
        <f t="shared" si="51"/>
        <v>27.49</v>
      </c>
      <c r="I622" s="18">
        <v>79.599999999999994</v>
      </c>
      <c r="J622" s="18"/>
      <c r="K622" s="18">
        <f t="shared" si="52"/>
        <v>47.76</v>
      </c>
      <c r="L622" s="19">
        <f t="shared" si="53"/>
        <v>75.25</v>
      </c>
      <c r="M622" s="20">
        <f t="shared" si="54"/>
        <v>22</v>
      </c>
      <c r="N622" s="21"/>
      <c r="O622" s="21"/>
    </row>
    <row r="623" spans="1:15" s="2" customFormat="1" ht="24.95" customHeight="1">
      <c r="A623" s="10">
        <v>619</v>
      </c>
      <c r="B623" s="12" t="s">
        <v>665</v>
      </c>
      <c r="C623" s="13" t="s">
        <v>553</v>
      </c>
      <c r="D623" s="14" t="s">
        <v>243</v>
      </c>
      <c r="E623" s="15" t="s">
        <v>644</v>
      </c>
      <c r="F623" s="16">
        <v>10628012128</v>
      </c>
      <c r="G623" s="17">
        <v>101.7</v>
      </c>
      <c r="H623" s="18">
        <f t="shared" si="51"/>
        <v>27.12</v>
      </c>
      <c r="I623" s="18">
        <v>78.8</v>
      </c>
      <c r="J623" s="18"/>
      <c r="K623" s="18">
        <f t="shared" si="52"/>
        <v>47.28</v>
      </c>
      <c r="L623" s="19">
        <f t="shared" si="53"/>
        <v>74.400000000000006</v>
      </c>
      <c r="M623" s="20">
        <f t="shared" si="54"/>
        <v>23</v>
      </c>
      <c r="N623" s="21"/>
      <c r="O623" s="21"/>
    </row>
    <row r="624" spans="1:15" s="2" customFormat="1" ht="24.95" customHeight="1">
      <c r="A624" s="10">
        <v>620</v>
      </c>
      <c r="B624" s="12" t="s">
        <v>666</v>
      </c>
      <c r="C624" s="13" t="s">
        <v>553</v>
      </c>
      <c r="D624" s="14" t="s">
        <v>243</v>
      </c>
      <c r="E624" s="15" t="s">
        <v>644</v>
      </c>
      <c r="F624" s="16">
        <v>10628072211</v>
      </c>
      <c r="G624" s="17">
        <v>99.05</v>
      </c>
      <c r="H624" s="18">
        <f t="shared" si="51"/>
        <v>26.41</v>
      </c>
      <c r="I624" s="18">
        <v>79.2</v>
      </c>
      <c r="J624" s="18"/>
      <c r="K624" s="18">
        <f t="shared" si="52"/>
        <v>47.52</v>
      </c>
      <c r="L624" s="19">
        <f t="shared" si="53"/>
        <v>73.930000000000007</v>
      </c>
      <c r="M624" s="20">
        <f t="shared" si="54"/>
        <v>24</v>
      </c>
      <c r="N624" s="21"/>
      <c r="O624" s="21"/>
    </row>
    <row r="625" spans="1:15" s="2" customFormat="1" ht="24.95" customHeight="1">
      <c r="A625" s="10">
        <v>621</v>
      </c>
      <c r="B625" s="12" t="s">
        <v>667</v>
      </c>
      <c r="C625" s="13" t="s">
        <v>553</v>
      </c>
      <c r="D625" s="14" t="s">
        <v>243</v>
      </c>
      <c r="E625" s="15" t="s">
        <v>644</v>
      </c>
      <c r="F625" s="16">
        <v>10628043908</v>
      </c>
      <c r="G625" s="17">
        <v>99.2</v>
      </c>
      <c r="H625" s="18">
        <f t="shared" si="51"/>
        <v>26.45</v>
      </c>
      <c r="I625" s="18">
        <v>77.8</v>
      </c>
      <c r="J625" s="18"/>
      <c r="K625" s="18">
        <f t="shared" si="52"/>
        <v>46.68</v>
      </c>
      <c r="L625" s="19">
        <f t="shared" si="53"/>
        <v>73.13</v>
      </c>
      <c r="M625" s="20">
        <f t="shared" si="54"/>
        <v>25</v>
      </c>
      <c r="N625" s="21"/>
      <c r="O625" s="21"/>
    </row>
    <row r="626" spans="1:15" s="2" customFormat="1" ht="24.95" customHeight="1">
      <c r="A626" s="10">
        <v>622</v>
      </c>
      <c r="B626" s="12" t="s">
        <v>668</v>
      </c>
      <c r="C626" s="13" t="s">
        <v>553</v>
      </c>
      <c r="D626" s="14" t="s">
        <v>243</v>
      </c>
      <c r="E626" s="15" t="s">
        <v>644</v>
      </c>
      <c r="F626" s="16">
        <v>10628070326</v>
      </c>
      <c r="G626" s="17">
        <v>99.4</v>
      </c>
      <c r="H626" s="18">
        <f t="shared" si="51"/>
        <v>26.51</v>
      </c>
      <c r="I626" s="18">
        <v>75.2</v>
      </c>
      <c r="J626" s="18"/>
      <c r="K626" s="18">
        <f t="shared" si="52"/>
        <v>45.12</v>
      </c>
      <c r="L626" s="19">
        <f t="shared" si="53"/>
        <v>71.63</v>
      </c>
      <c r="M626" s="20">
        <f t="shared" si="54"/>
        <v>26</v>
      </c>
      <c r="N626" s="21"/>
      <c r="O626" s="21"/>
    </row>
    <row r="627" spans="1:15" s="2" customFormat="1" ht="24.95" customHeight="1">
      <c r="A627" s="10">
        <v>623</v>
      </c>
      <c r="B627" s="12" t="s">
        <v>669</v>
      </c>
      <c r="C627" s="13" t="s">
        <v>553</v>
      </c>
      <c r="D627" s="14" t="s">
        <v>243</v>
      </c>
      <c r="E627" s="15" t="s">
        <v>644</v>
      </c>
      <c r="F627" s="16">
        <v>10628023012</v>
      </c>
      <c r="G627" s="17">
        <v>103.1</v>
      </c>
      <c r="H627" s="18">
        <f t="shared" si="51"/>
        <v>27.49</v>
      </c>
      <c r="I627" s="18">
        <v>69.400000000000006</v>
      </c>
      <c r="J627" s="18"/>
      <c r="K627" s="18">
        <f t="shared" si="52"/>
        <v>41.64</v>
      </c>
      <c r="L627" s="19">
        <f t="shared" si="53"/>
        <v>69.13</v>
      </c>
      <c r="M627" s="20">
        <f t="shared" si="54"/>
        <v>27</v>
      </c>
      <c r="N627" s="21"/>
      <c r="O627" s="21"/>
    </row>
    <row r="628" spans="1:15" s="2" customFormat="1" ht="24.95" customHeight="1">
      <c r="A628" s="10">
        <v>624</v>
      </c>
      <c r="B628" s="12" t="s">
        <v>670</v>
      </c>
      <c r="C628" s="13" t="s">
        <v>553</v>
      </c>
      <c r="D628" s="14" t="s">
        <v>243</v>
      </c>
      <c r="E628" s="15" t="s">
        <v>644</v>
      </c>
      <c r="F628" s="16">
        <v>10628043725</v>
      </c>
      <c r="G628" s="17">
        <v>100.05</v>
      </c>
      <c r="H628" s="18">
        <f t="shared" si="51"/>
        <v>26.68</v>
      </c>
      <c r="I628" s="18"/>
      <c r="J628" s="18"/>
      <c r="K628" s="18">
        <f t="shared" si="52"/>
        <v>0</v>
      </c>
      <c r="L628" s="19">
        <f t="shared" si="53"/>
        <v>26.68</v>
      </c>
      <c r="M628" s="20">
        <f t="shared" si="54"/>
        <v>28</v>
      </c>
      <c r="N628" s="21"/>
      <c r="O628" s="21" t="s">
        <v>72</v>
      </c>
    </row>
    <row r="629" spans="1:15" s="2" customFormat="1" ht="24.95" customHeight="1">
      <c r="A629" s="10">
        <v>625</v>
      </c>
      <c r="B629" s="12" t="s">
        <v>671</v>
      </c>
      <c r="C629" s="13" t="s">
        <v>553</v>
      </c>
      <c r="D629" s="14" t="s">
        <v>243</v>
      </c>
      <c r="E629" s="15" t="s">
        <v>644</v>
      </c>
      <c r="F629" s="16">
        <v>10628033022</v>
      </c>
      <c r="G629" s="17">
        <v>99.2</v>
      </c>
      <c r="H629" s="18">
        <f t="shared" si="51"/>
        <v>26.45</v>
      </c>
      <c r="I629" s="18"/>
      <c r="J629" s="18"/>
      <c r="K629" s="18">
        <f t="shared" si="52"/>
        <v>0</v>
      </c>
      <c r="L629" s="19">
        <f t="shared" si="53"/>
        <v>26.45</v>
      </c>
      <c r="M629" s="20">
        <f t="shared" si="54"/>
        <v>29</v>
      </c>
      <c r="N629" s="21"/>
      <c r="O629" s="21" t="s">
        <v>72</v>
      </c>
    </row>
    <row r="630" spans="1:15" s="2" customFormat="1" ht="24.95" customHeight="1">
      <c r="A630" s="10">
        <v>626</v>
      </c>
      <c r="B630" s="12" t="s">
        <v>672</v>
      </c>
      <c r="C630" s="13" t="s">
        <v>553</v>
      </c>
      <c r="D630" s="14" t="s">
        <v>243</v>
      </c>
      <c r="E630" s="15" t="s">
        <v>644</v>
      </c>
      <c r="F630" s="16">
        <v>10628015226</v>
      </c>
      <c r="G630" s="17">
        <v>99.15</v>
      </c>
      <c r="H630" s="18">
        <f t="shared" si="51"/>
        <v>26.44</v>
      </c>
      <c r="I630" s="18"/>
      <c r="J630" s="18"/>
      <c r="K630" s="18">
        <f t="shared" si="52"/>
        <v>0</v>
      </c>
      <c r="L630" s="19">
        <f t="shared" si="53"/>
        <v>26.44</v>
      </c>
      <c r="M630" s="20">
        <f t="shared" si="54"/>
        <v>30</v>
      </c>
      <c r="N630" s="21"/>
      <c r="O630" s="21" t="s">
        <v>72</v>
      </c>
    </row>
    <row r="631" spans="1:15" s="2" customFormat="1" ht="24.95" customHeight="1">
      <c r="A631" s="10">
        <v>627</v>
      </c>
      <c r="B631" s="12" t="s">
        <v>673</v>
      </c>
      <c r="C631" s="13" t="s">
        <v>553</v>
      </c>
      <c r="D631" s="14" t="s">
        <v>243</v>
      </c>
      <c r="E631" s="15" t="s">
        <v>674</v>
      </c>
      <c r="F631" s="16">
        <v>10629105508</v>
      </c>
      <c r="G631" s="17">
        <v>104.45</v>
      </c>
      <c r="H631" s="18">
        <f t="shared" si="51"/>
        <v>27.85</v>
      </c>
      <c r="I631" s="18">
        <v>85.8</v>
      </c>
      <c r="J631" s="18"/>
      <c r="K631" s="18">
        <f t="shared" si="52"/>
        <v>51.48</v>
      </c>
      <c r="L631" s="19">
        <f t="shared" si="53"/>
        <v>79.33</v>
      </c>
      <c r="M631" s="20">
        <f>RANK(L631,$L$631:$L$656,0)</f>
        <v>1</v>
      </c>
      <c r="N631" s="21" t="s">
        <v>20</v>
      </c>
      <c r="O631" s="21"/>
    </row>
    <row r="632" spans="1:15" s="2" customFormat="1" ht="24.95" customHeight="1">
      <c r="A632" s="10">
        <v>628</v>
      </c>
      <c r="B632" s="12" t="s">
        <v>675</v>
      </c>
      <c r="C632" s="13" t="s">
        <v>553</v>
      </c>
      <c r="D632" s="14" t="s">
        <v>243</v>
      </c>
      <c r="E632" s="15" t="s">
        <v>674</v>
      </c>
      <c r="F632" s="16">
        <v>10629110415</v>
      </c>
      <c r="G632" s="17">
        <v>106.8</v>
      </c>
      <c r="H632" s="18">
        <f t="shared" si="51"/>
        <v>28.48</v>
      </c>
      <c r="I632" s="18">
        <v>82.6</v>
      </c>
      <c r="J632" s="18"/>
      <c r="K632" s="18">
        <f t="shared" si="52"/>
        <v>49.56</v>
      </c>
      <c r="L632" s="19">
        <f t="shared" si="53"/>
        <v>78.040000000000006</v>
      </c>
      <c r="M632" s="20">
        <f t="shared" ref="M632:M656" si="55">RANK(L632,$L$631:$L$656,0)</f>
        <v>2</v>
      </c>
      <c r="N632" s="21" t="s">
        <v>20</v>
      </c>
      <c r="O632" s="21"/>
    </row>
    <row r="633" spans="1:15" s="2" customFormat="1" ht="24.95" customHeight="1">
      <c r="A633" s="10">
        <v>629</v>
      </c>
      <c r="B633" s="12" t="s">
        <v>676</v>
      </c>
      <c r="C633" s="13" t="s">
        <v>553</v>
      </c>
      <c r="D633" s="14" t="s">
        <v>243</v>
      </c>
      <c r="E633" s="15" t="s">
        <v>674</v>
      </c>
      <c r="F633" s="16">
        <v>10629080320</v>
      </c>
      <c r="G633" s="17">
        <v>112.6</v>
      </c>
      <c r="H633" s="18">
        <f t="shared" si="51"/>
        <v>30.03</v>
      </c>
      <c r="I633" s="18">
        <v>79</v>
      </c>
      <c r="J633" s="18"/>
      <c r="K633" s="18">
        <f t="shared" si="52"/>
        <v>47.4</v>
      </c>
      <c r="L633" s="19">
        <f t="shared" si="53"/>
        <v>77.430000000000007</v>
      </c>
      <c r="M633" s="20">
        <f t="shared" si="55"/>
        <v>3</v>
      </c>
      <c r="N633" s="21" t="s">
        <v>20</v>
      </c>
      <c r="O633" s="21"/>
    </row>
    <row r="634" spans="1:15" s="2" customFormat="1" ht="24.95" customHeight="1">
      <c r="A634" s="10">
        <v>630</v>
      </c>
      <c r="B634" s="12" t="s">
        <v>677</v>
      </c>
      <c r="C634" s="13" t="s">
        <v>553</v>
      </c>
      <c r="D634" s="14" t="s">
        <v>243</v>
      </c>
      <c r="E634" s="15" t="s">
        <v>674</v>
      </c>
      <c r="F634" s="16">
        <v>10629132615</v>
      </c>
      <c r="G634" s="17">
        <v>99.1</v>
      </c>
      <c r="H634" s="18">
        <f t="shared" si="51"/>
        <v>26.43</v>
      </c>
      <c r="I634" s="18">
        <v>83.6</v>
      </c>
      <c r="J634" s="18"/>
      <c r="K634" s="18">
        <f t="shared" si="52"/>
        <v>50.16</v>
      </c>
      <c r="L634" s="19">
        <f t="shared" si="53"/>
        <v>76.59</v>
      </c>
      <c r="M634" s="20">
        <f t="shared" si="55"/>
        <v>4</v>
      </c>
      <c r="N634" s="21" t="s">
        <v>20</v>
      </c>
      <c r="O634" s="21"/>
    </row>
    <row r="635" spans="1:15" s="2" customFormat="1" ht="24.95" customHeight="1">
      <c r="A635" s="10">
        <v>631</v>
      </c>
      <c r="B635" s="12" t="s">
        <v>678</v>
      </c>
      <c r="C635" s="13" t="s">
        <v>553</v>
      </c>
      <c r="D635" s="14" t="s">
        <v>243</v>
      </c>
      <c r="E635" s="15" t="s">
        <v>674</v>
      </c>
      <c r="F635" s="16">
        <v>10629107101</v>
      </c>
      <c r="G635" s="17">
        <v>100.35</v>
      </c>
      <c r="H635" s="18">
        <f t="shared" si="51"/>
        <v>26.76</v>
      </c>
      <c r="I635" s="18">
        <v>82.6</v>
      </c>
      <c r="J635" s="18"/>
      <c r="K635" s="18">
        <f t="shared" si="52"/>
        <v>49.56</v>
      </c>
      <c r="L635" s="19">
        <f t="shared" si="53"/>
        <v>76.319999999999993</v>
      </c>
      <c r="M635" s="20">
        <f t="shared" si="55"/>
        <v>5</v>
      </c>
      <c r="N635" s="21" t="s">
        <v>20</v>
      </c>
      <c r="O635" s="21"/>
    </row>
    <row r="636" spans="1:15" s="2" customFormat="1" ht="24.95" customHeight="1">
      <c r="A636" s="10">
        <v>632</v>
      </c>
      <c r="B636" s="12" t="s">
        <v>679</v>
      </c>
      <c r="C636" s="13" t="s">
        <v>553</v>
      </c>
      <c r="D636" s="14" t="s">
        <v>243</v>
      </c>
      <c r="E636" s="15" t="s">
        <v>674</v>
      </c>
      <c r="F636" s="16">
        <v>10629100128</v>
      </c>
      <c r="G636" s="17">
        <v>103.9</v>
      </c>
      <c r="H636" s="18">
        <f t="shared" si="51"/>
        <v>27.71</v>
      </c>
      <c r="I636" s="18">
        <v>80.599999999999994</v>
      </c>
      <c r="J636" s="18"/>
      <c r="K636" s="18">
        <f t="shared" si="52"/>
        <v>48.36</v>
      </c>
      <c r="L636" s="19">
        <f t="shared" si="53"/>
        <v>76.069999999999993</v>
      </c>
      <c r="M636" s="20">
        <f t="shared" si="55"/>
        <v>6</v>
      </c>
      <c r="N636" s="21" t="s">
        <v>20</v>
      </c>
      <c r="O636" s="21"/>
    </row>
    <row r="637" spans="1:15" s="2" customFormat="1" ht="24.95" customHeight="1">
      <c r="A637" s="10">
        <v>633</v>
      </c>
      <c r="B637" s="12" t="s">
        <v>680</v>
      </c>
      <c r="C637" s="13" t="s">
        <v>553</v>
      </c>
      <c r="D637" s="14" t="s">
        <v>243</v>
      </c>
      <c r="E637" s="15" t="s">
        <v>674</v>
      </c>
      <c r="F637" s="16">
        <v>10629101432</v>
      </c>
      <c r="G637" s="17">
        <v>104.6</v>
      </c>
      <c r="H637" s="18">
        <f t="shared" si="51"/>
        <v>27.89</v>
      </c>
      <c r="I637" s="18">
        <v>80.2</v>
      </c>
      <c r="J637" s="18"/>
      <c r="K637" s="18">
        <f t="shared" si="52"/>
        <v>48.12</v>
      </c>
      <c r="L637" s="19">
        <f t="shared" si="53"/>
        <v>76.010000000000005</v>
      </c>
      <c r="M637" s="20">
        <f t="shared" si="55"/>
        <v>7</v>
      </c>
      <c r="N637" s="21" t="s">
        <v>20</v>
      </c>
      <c r="O637" s="21"/>
    </row>
    <row r="638" spans="1:15" s="2" customFormat="1" ht="24.95" customHeight="1">
      <c r="A638" s="10">
        <v>634</v>
      </c>
      <c r="B638" s="12" t="s">
        <v>681</v>
      </c>
      <c r="C638" s="13" t="s">
        <v>553</v>
      </c>
      <c r="D638" s="14" t="s">
        <v>243</v>
      </c>
      <c r="E638" s="15" t="s">
        <v>674</v>
      </c>
      <c r="F638" s="16">
        <v>10629143522</v>
      </c>
      <c r="G638" s="17">
        <v>99.9</v>
      </c>
      <c r="H638" s="18">
        <f t="shared" si="51"/>
        <v>26.64</v>
      </c>
      <c r="I638" s="18">
        <v>82</v>
      </c>
      <c r="J638" s="18"/>
      <c r="K638" s="18">
        <f t="shared" si="52"/>
        <v>49.2</v>
      </c>
      <c r="L638" s="19">
        <f t="shared" si="53"/>
        <v>75.84</v>
      </c>
      <c r="M638" s="20">
        <f t="shared" si="55"/>
        <v>8</v>
      </c>
      <c r="N638" s="21" t="s">
        <v>20</v>
      </c>
      <c r="O638" s="21"/>
    </row>
    <row r="639" spans="1:15" s="2" customFormat="1" ht="24.95" customHeight="1">
      <c r="A639" s="10">
        <v>635</v>
      </c>
      <c r="B639" s="12" t="s">
        <v>682</v>
      </c>
      <c r="C639" s="13" t="s">
        <v>553</v>
      </c>
      <c r="D639" s="14" t="s">
        <v>243</v>
      </c>
      <c r="E639" s="15" t="s">
        <v>674</v>
      </c>
      <c r="F639" s="16">
        <v>10629106007</v>
      </c>
      <c r="G639" s="17">
        <v>99.85</v>
      </c>
      <c r="H639" s="18">
        <f t="shared" si="51"/>
        <v>26.63</v>
      </c>
      <c r="I639" s="18">
        <v>81.400000000000006</v>
      </c>
      <c r="J639" s="18"/>
      <c r="K639" s="18">
        <f t="shared" si="52"/>
        <v>48.84</v>
      </c>
      <c r="L639" s="19">
        <f t="shared" si="53"/>
        <v>75.47</v>
      </c>
      <c r="M639" s="20">
        <f t="shared" si="55"/>
        <v>9</v>
      </c>
      <c r="N639" s="21" t="s">
        <v>20</v>
      </c>
      <c r="O639" s="21"/>
    </row>
    <row r="640" spans="1:15" s="2" customFormat="1" ht="24.95" customHeight="1">
      <c r="A640" s="10">
        <v>636</v>
      </c>
      <c r="B640" s="12" t="s">
        <v>683</v>
      </c>
      <c r="C640" s="13" t="s">
        <v>553</v>
      </c>
      <c r="D640" s="14" t="s">
        <v>243</v>
      </c>
      <c r="E640" s="15" t="s">
        <v>674</v>
      </c>
      <c r="F640" s="16">
        <v>10629105327</v>
      </c>
      <c r="G640" s="17">
        <v>103.15</v>
      </c>
      <c r="H640" s="18">
        <f t="shared" si="51"/>
        <v>27.51</v>
      </c>
      <c r="I640" s="18">
        <v>79.8</v>
      </c>
      <c r="J640" s="18"/>
      <c r="K640" s="18">
        <f t="shared" si="52"/>
        <v>47.88</v>
      </c>
      <c r="L640" s="19">
        <f t="shared" si="53"/>
        <v>75.39</v>
      </c>
      <c r="M640" s="20">
        <f t="shared" si="55"/>
        <v>10</v>
      </c>
      <c r="N640" s="21"/>
      <c r="O640" s="21"/>
    </row>
    <row r="641" spans="1:15" s="2" customFormat="1" ht="24.95" customHeight="1">
      <c r="A641" s="10">
        <v>637</v>
      </c>
      <c r="B641" s="12" t="s">
        <v>684</v>
      </c>
      <c r="C641" s="13" t="s">
        <v>553</v>
      </c>
      <c r="D641" s="14" t="s">
        <v>243</v>
      </c>
      <c r="E641" s="15" t="s">
        <v>674</v>
      </c>
      <c r="F641" s="16">
        <v>10629122911</v>
      </c>
      <c r="G641" s="17">
        <v>102.6</v>
      </c>
      <c r="H641" s="18">
        <f t="shared" si="51"/>
        <v>27.36</v>
      </c>
      <c r="I641" s="18">
        <v>79.400000000000006</v>
      </c>
      <c r="J641" s="18"/>
      <c r="K641" s="18">
        <f t="shared" si="52"/>
        <v>47.64</v>
      </c>
      <c r="L641" s="19">
        <f t="shared" si="53"/>
        <v>75</v>
      </c>
      <c r="M641" s="20">
        <f t="shared" si="55"/>
        <v>11</v>
      </c>
      <c r="N641" s="21"/>
      <c r="O641" s="21"/>
    </row>
    <row r="642" spans="1:15" s="2" customFormat="1" ht="24.95" customHeight="1">
      <c r="A642" s="10">
        <v>638</v>
      </c>
      <c r="B642" s="12" t="s">
        <v>685</v>
      </c>
      <c r="C642" s="13" t="s">
        <v>553</v>
      </c>
      <c r="D642" s="14" t="s">
        <v>243</v>
      </c>
      <c r="E642" s="15" t="s">
        <v>674</v>
      </c>
      <c r="F642" s="16">
        <v>10629101323</v>
      </c>
      <c r="G642" s="17">
        <v>101.8</v>
      </c>
      <c r="H642" s="18">
        <f t="shared" si="51"/>
        <v>27.15</v>
      </c>
      <c r="I642" s="18">
        <v>78.400000000000006</v>
      </c>
      <c r="J642" s="18"/>
      <c r="K642" s="18">
        <f t="shared" si="52"/>
        <v>47.04</v>
      </c>
      <c r="L642" s="19">
        <f t="shared" si="53"/>
        <v>74.19</v>
      </c>
      <c r="M642" s="20">
        <f t="shared" si="55"/>
        <v>12</v>
      </c>
      <c r="N642" s="21"/>
      <c r="O642" s="21"/>
    </row>
    <row r="643" spans="1:15" s="2" customFormat="1" ht="24.95" customHeight="1">
      <c r="A643" s="10">
        <v>639</v>
      </c>
      <c r="B643" s="12" t="s">
        <v>686</v>
      </c>
      <c r="C643" s="13" t="s">
        <v>553</v>
      </c>
      <c r="D643" s="14" t="s">
        <v>243</v>
      </c>
      <c r="E643" s="15" t="s">
        <v>674</v>
      </c>
      <c r="F643" s="16">
        <v>10629114103</v>
      </c>
      <c r="G643" s="17">
        <v>100.1</v>
      </c>
      <c r="H643" s="18">
        <f t="shared" si="51"/>
        <v>26.69</v>
      </c>
      <c r="I643" s="18">
        <v>78</v>
      </c>
      <c r="J643" s="18"/>
      <c r="K643" s="18">
        <f t="shared" si="52"/>
        <v>46.8</v>
      </c>
      <c r="L643" s="19">
        <f t="shared" si="53"/>
        <v>73.489999999999995</v>
      </c>
      <c r="M643" s="20">
        <f t="shared" si="55"/>
        <v>13</v>
      </c>
      <c r="N643" s="21"/>
      <c r="O643" s="21"/>
    </row>
    <row r="644" spans="1:15" s="2" customFormat="1" ht="24.95" customHeight="1">
      <c r="A644" s="10">
        <v>640</v>
      </c>
      <c r="B644" s="12" t="s">
        <v>687</v>
      </c>
      <c r="C644" s="13" t="s">
        <v>553</v>
      </c>
      <c r="D644" s="14" t="s">
        <v>243</v>
      </c>
      <c r="E644" s="15" t="s">
        <v>674</v>
      </c>
      <c r="F644" s="16">
        <v>10629134132</v>
      </c>
      <c r="G644" s="17">
        <v>101.45</v>
      </c>
      <c r="H644" s="18">
        <f t="shared" si="51"/>
        <v>27.05</v>
      </c>
      <c r="I644" s="18">
        <v>76.400000000000006</v>
      </c>
      <c r="J644" s="18"/>
      <c r="K644" s="18">
        <f t="shared" si="52"/>
        <v>45.84</v>
      </c>
      <c r="L644" s="19">
        <f t="shared" si="53"/>
        <v>72.89</v>
      </c>
      <c r="M644" s="20">
        <f t="shared" si="55"/>
        <v>14</v>
      </c>
      <c r="N644" s="21"/>
      <c r="O644" s="21"/>
    </row>
    <row r="645" spans="1:15" s="2" customFormat="1" ht="24.95" customHeight="1">
      <c r="A645" s="10">
        <v>641</v>
      </c>
      <c r="B645" s="12" t="s">
        <v>688</v>
      </c>
      <c r="C645" s="13" t="s">
        <v>553</v>
      </c>
      <c r="D645" s="14" t="s">
        <v>243</v>
      </c>
      <c r="E645" s="15" t="s">
        <v>674</v>
      </c>
      <c r="F645" s="16">
        <v>10629088512</v>
      </c>
      <c r="G645" s="17">
        <v>99.05</v>
      </c>
      <c r="H645" s="18">
        <f t="shared" si="51"/>
        <v>26.41</v>
      </c>
      <c r="I645" s="18">
        <v>76.599999999999994</v>
      </c>
      <c r="J645" s="18"/>
      <c r="K645" s="18">
        <f t="shared" si="52"/>
        <v>45.96</v>
      </c>
      <c r="L645" s="19">
        <f t="shared" si="53"/>
        <v>72.37</v>
      </c>
      <c r="M645" s="20">
        <f t="shared" si="55"/>
        <v>15</v>
      </c>
      <c r="N645" s="21"/>
      <c r="O645" s="21"/>
    </row>
    <row r="646" spans="1:15" s="2" customFormat="1" ht="24.95" customHeight="1">
      <c r="A646" s="10">
        <v>642</v>
      </c>
      <c r="B646" s="12" t="s">
        <v>689</v>
      </c>
      <c r="C646" s="13" t="s">
        <v>553</v>
      </c>
      <c r="D646" s="14" t="s">
        <v>243</v>
      </c>
      <c r="E646" s="15" t="s">
        <v>674</v>
      </c>
      <c r="F646" s="16">
        <v>10629103501</v>
      </c>
      <c r="G646" s="17">
        <v>101.1</v>
      </c>
      <c r="H646" s="18">
        <f t="shared" ref="H646:H709" si="56">ROUND((G646/150*100*0.4),2)</f>
        <v>26.96</v>
      </c>
      <c r="I646" s="18">
        <v>74.400000000000006</v>
      </c>
      <c r="J646" s="18"/>
      <c r="K646" s="18">
        <f t="shared" ref="K646:K709" si="57">ROUND((I646*0.6),2)</f>
        <v>44.64</v>
      </c>
      <c r="L646" s="19">
        <f t="shared" ref="L646:L709" si="58">H646+K646</f>
        <v>71.599999999999994</v>
      </c>
      <c r="M646" s="20">
        <f t="shared" si="55"/>
        <v>16</v>
      </c>
      <c r="N646" s="21"/>
      <c r="O646" s="21"/>
    </row>
    <row r="647" spans="1:15" s="2" customFormat="1" ht="24.95" customHeight="1">
      <c r="A647" s="10">
        <v>643</v>
      </c>
      <c r="B647" s="12" t="s">
        <v>690</v>
      </c>
      <c r="C647" s="13" t="s">
        <v>553</v>
      </c>
      <c r="D647" s="14" t="s">
        <v>243</v>
      </c>
      <c r="E647" s="15" t="s">
        <v>674</v>
      </c>
      <c r="F647" s="16">
        <v>10629088530</v>
      </c>
      <c r="G647" s="17">
        <v>98.4</v>
      </c>
      <c r="H647" s="18">
        <f t="shared" si="56"/>
        <v>26.24</v>
      </c>
      <c r="I647" s="18">
        <v>75</v>
      </c>
      <c r="J647" s="18"/>
      <c r="K647" s="18">
        <f t="shared" si="57"/>
        <v>45</v>
      </c>
      <c r="L647" s="19">
        <f t="shared" si="58"/>
        <v>71.239999999999995</v>
      </c>
      <c r="M647" s="20">
        <f t="shared" si="55"/>
        <v>17</v>
      </c>
      <c r="N647" s="21"/>
      <c r="O647" s="21"/>
    </row>
    <row r="648" spans="1:15" s="2" customFormat="1" ht="24.95" customHeight="1">
      <c r="A648" s="10">
        <v>644</v>
      </c>
      <c r="B648" s="12" t="s">
        <v>691</v>
      </c>
      <c r="C648" s="13" t="s">
        <v>553</v>
      </c>
      <c r="D648" s="14" t="s">
        <v>243</v>
      </c>
      <c r="E648" s="15" t="s">
        <v>674</v>
      </c>
      <c r="F648" s="16">
        <v>10629083906</v>
      </c>
      <c r="G648" s="17">
        <v>98.65</v>
      </c>
      <c r="H648" s="18">
        <f t="shared" si="56"/>
        <v>26.31</v>
      </c>
      <c r="I648" s="18">
        <v>74</v>
      </c>
      <c r="J648" s="18"/>
      <c r="K648" s="18">
        <f t="shared" si="57"/>
        <v>44.4</v>
      </c>
      <c r="L648" s="19">
        <f t="shared" si="58"/>
        <v>70.709999999999994</v>
      </c>
      <c r="M648" s="20">
        <f t="shared" si="55"/>
        <v>18</v>
      </c>
      <c r="N648" s="21"/>
      <c r="O648" s="21"/>
    </row>
    <row r="649" spans="1:15" s="2" customFormat="1" ht="24.95" customHeight="1">
      <c r="A649" s="10">
        <v>645</v>
      </c>
      <c r="B649" s="12" t="s">
        <v>692</v>
      </c>
      <c r="C649" s="13" t="s">
        <v>553</v>
      </c>
      <c r="D649" s="14" t="s">
        <v>243</v>
      </c>
      <c r="E649" s="15" t="s">
        <v>674</v>
      </c>
      <c r="F649" s="16">
        <v>10629142925</v>
      </c>
      <c r="G649" s="17">
        <v>97.95</v>
      </c>
      <c r="H649" s="18">
        <f t="shared" si="56"/>
        <v>26.12</v>
      </c>
      <c r="I649" s="18">
        <v>73.8</v>
      </c>
      <c r="J649" s="18"/>
      <c r="K649" s="18">
        <f t="shared" si="57"/>
        <v>44.28</v>
      </c>
      <c r="L649" s="19">
        <f t="shared" si="58"/>
        <v>70.400000000000006</v>
      </c>
      <c r="M649" s="20">
        <f t="shared" si="55"/>
        <v>19</v>
      </c>
      <c r="N649" s="21"/>
      <c r="O649" s="21"/>
    </row>
    <row r="650" spans="1:15" s="2" customFormat="1" ht="24.95" customHeight="1">
      <c r="A650" s="10">
        <v>646</v>
      </c>
      <c r="B650" s="12" t="s">
        <v>693</v>
      </c>
      <c r="C650" s="13" t="s">
        <v>553</v>
      </c>
      <c r="D650" s="14" t="s">
        <v>243</v>
      </c>
      <c r="E650" s="15" t="s">
        <v>674</v>
      </c>
      <c r="F650" s="16">
        <v>10629102704</v>
      </c>
      <c r="G650" s="17">
        <v>104.75</v>
      </c>
      <c r="H650" s="18">
        <f t="shared" si="56"/>
        <v>27.93</v>
      </c>
      <c r="I650" s="18">
        <v>69</v>
      </c>
      <c r="J650" s="18"/>
      <c r="K650" s="18">
        <f t="shared" si="57"/>
        <v>41.4</v>
      </c>
      <c r="L650" s="19">
        <f t="shared" si="58"/>
        <v>69.33</v>
      </c>
      <c r="M650" s="20">
        <f t="shared" si="55"/>
        <v>20</v>
      </c>
      <c r="N650" s="21"/>
      <c r="O650" s="21"/>
    </row>
    <row r="651" spans="1:15" s="2" customFormat="1" ht="24.95" customHeight="1">
      <c r="A651" s="10">
        <v>647</v>
      </c>
      <c r="B651" s="12" t="s">
        <v>694</v>
      </c>
      <c r="C651" s="13" t="s">
        <v>553</v>
      </c>
      <c r="D651" s="14" t="s">
        <v>243</v>
      </c>
      <c r="E651" s="15" t="s">
        <v>674</v>
      </c>
      <c r="F651" s="16">
        <v>10629102320</v>
      </c>
      <c r="G651" s="17">
        <v>98.95</v>
      </c>
      <c r="H651" s="18">
        <f t="shared" si="56"/>
        <v>26.39</v>
      </c>
      <c r="I651" s="18">
        <v>70.8</v>
      </c>
      <c r="J651" s="18"/>
      <c r="K651" s="18">
        <f t="shared" si="57"/>
        <v>42.48</v>
      </c>
      <c r="L651" s="19">
        <f t="shared" si="58"/>
        <v>68.87</v>
      </c>
      <c r="M651" s="20">
        <f t="shared" si="55"/>
        <v>21</v>
      </c>
      <c r="N651" s="21"/>
      <c r="O651" s="21"/>
    </row>
    <row r="652" spans="1:15" s="2" customFormat="1" ht="24.95" customHeight="1">
      <c r="A652" s="10">
        <v>648</v>
      </c>
      <c r="B652" s="12" t="s">
        <v>695</v>
      </c>
      <c r="C652" s="13" t="s">
        <v>553</v>
      </c>
      <c r="D652" s="14" t="s">
        <v>243</v>
      </c>
      <c r="E652" s="15" t="s">
        <v>674</v>
      </c>
      <c r="F652" s="16">
        <v>10629143708</v>
      </c>
      <c r="G652" s="17">
        <v>98.15</v>
      </c>
      <c r="H652" s="18">
        <f t="shared" si="56"/>
        <v>26.17</v>
      </c>
      <c r="I652" s="18">
        <v>71</v>
      </c>
      <c r="J652" s="18"/>
      <c r="K652" s="18">
        <f t="shared" si="57"/>
        <v>42.6</v>
      </c>
      <c r="L652" s="19">
        <f t="shared" si="58"/>
        <v>68.77</v>
      </c>
      <c r="M652" s="20">
        <f t="shared" si="55"/>
        <v>22</v>
      </c>
      <c r="N652" s="21"/>
      <c r="O652" s="21"/>
    </row>
    <row r="653" spans="1:15" s="2" customFormat="1" ht="24.95" customHeight="1">
      <c r="A653" s="10">
        <v>649</v>
      </c>
      <c r="B653" s="12" t="s">
        <v>696</v>
      </c>
      <c r="C653" s="13" t="s">
        <v>553</v>
      </c>
      <c r="D653" s="14" t="s">
        <v>243</v>
      </c>
      <c r="E653" s="15" t="s">
        <v>674</v>
      </c>
      <c r="F653" s="16">
        <v>10629142420</v>
      </c>
      <c r="G653" s="17">
        <v>101.6</v>
      </c>
      <c r="H653" s="18">
        <f t="shared" si="56"/>
        <v>27.09</v>
      </c>
      <c r="I653" s="18">
        <v>69</v>
      </c>
      <c r="J653" s="18"/>
      <c r="K653" s="18">
        <f t="shared" si="57"/>
        <v>41.4</v>
      </c>
      <c r="L653" s="19">
        <f t="shared" si="58"/>
        <v>68.489999999999995</v>
      </c>
      <c r="M653" s="20">
        <f t="shared" si="55"/>
        <v>23</v>
      </c>
      <c r="N653" s="21"/>
      <c r="O653" s="21"/>
    </row>
    <row r="654" spans="1:15" s="2" customFormat="1" ht="24.95" customHeight="1">
      <c r="A654" s="10">
        <v>650</v>
      </c>
      <c r="B654" s="12" t="s">
        <v>697</v>
      </c>
      <c r="C654" s="13" t="s">
        <v>553</v>
      </c>
      <c r="D654" s="14" t="s">
        <v>243</v>
      </c>
      <c r="E654" s="15" t="s">
        <v>674</v>
      </c>
      <c r="F654" s="16">
        <v>10629132603</v>
      </c>
      <c r="G654" s="17">
        <v>99.5</v>
      </c>
      <c r="H654" s="18">
        <f t="shared" si="56"/>
        <v>26.53</v>
      </c>
      <c r="I654" s="18">
        <v>65.8</v>
      </c>
      <c r="J654" s="18"/>
      <c r="K654" s="18">
        <f t="shared" si="57"/>
        <v>39.479999999999997</v>
      </c>
      <c r="L654" s="19">
        <f t="shared" si="58"/>
        <v>66.010000000000005</v>
      </c>
      <c r="M654" s="20">
        <f t="shared" si="55"/>
        <v>24</v>
      </c>
      <c r="N654" s="21"/>
      <c r="O654" s="21"/>
    </row>
    <row r="655" spans="1:15" s="2" customFormat="1" ht="24.95" customHeight="1">
      <c r="A655" s="10">
        <v>651</v>
      </c>
      <c r="B655" s="12" t="s">
        <v>698</v>
      </c>
      <c r="C655" s="13" t="s">
        <v>553</v>
      </c>
      <c r="D655" s="14" t="s">
        <v>243</v>
      </c>
      <c r="E655" s="15" t="s">
        <v>674</v>
      </c>
      <c r="F655" s="16">
        <v>10629140702</v>
      </c>
      <c r="G655" s="17">
        <v>103.2</v>
      </c>
      <c r="H655" s="18">
        <f t="shared" si="56"/>
        <v>27.52</v>
      </c>
      <c r="I655" s="18"/>
      <c r="J655" s="18"/>
      <c r="K655" s="18">
        <f t="shared" si="57"/>
        <v>0</v>
      </c>
      <c r="L655" s="19">
        <f t="shared" si="58"/>
        <v>27.52</v>
      </c>
      <c r="M655" s="20">
        <f t="shared" si="55"/>
        <v>25</v>
      </c>
      <c r="N655" s="21"/>
      <c r="O655" s="21" t="s">
        <v>72</v>
      </c>
    </row>
    <row r="656" spans="1:15" s="2" customFormat="1" ht="24.95" customHeight="1">
      <c r="A656" s="10">
        <v>652</v>
      </c>
      <c r="B656" s="12" t="s">
        <v>699</v>
      </c>
      <c r="C656" s="13" t="s">
        <v>553</v>
      </c>
      <c r="D656" s="14" t="s">
        <v>243</v>
      </c>
      <c r="E656" s="15" t="s">
        <v>674</v>
      </c>
      <c r="F656" s="16">
        <v>10629111510</v>
      </c>
      <c r="G656" s="17">
        <v>101.4</v>
      </c>
      <c r="H656" s="18">
        <f t="shared" si="56"/>
        <v>27.04</v>
      </c>
      <c r="I656" s="18"/>
      <c r="J656" s="18"/>
      <c r="K656" s="18">
        <f t="shared" si="57"/>
        <v>0</v>
      </c>
      <c r="L656" s="19">
        <f t="shared" si="58"/>
        <v>27.04</v>
      </c>
      <c r="M656" s="20">
        <f t="shared" si="55"/>
        <v>26</v>
      </c>
      <c r="N656" s="21"/>
      <c r="O656" s="21" t="s">
        <v>72</v>
      </c>
    </row>
    <row r="657" spans="1:15" s="2" customFormat="1" ht="24.95" customHeight="1">
      <c r="A657" s="10">
        <v>653</v>
      </c>
      <c r="B657" s="12" t="s">
        <v>700</v>
      </c>
      <c r="C657" s="13" t="s">
        <v>553</v>
      </c>
      <c r="D657" s="14" t="s">
        <v>243</v>
      </c>
      <c r="E657" s="15" t="s">
        <v>701</v>
      </c>
      <c r="F657" s="16">
        <v>10628043011</v>
      </c>
      <c r="G657" s="17">
        <v>107.6</v>
      </c>
      <c r="H657" s="18">
        <f t="shared" si="56"/>
        <v>28.69</v>
      </c>
      <c r="I657" s="18">
        <v>90.62</v>
      </c>
      <c r="J657" s="18"/>
      <c r="K657" s="18">
        <f t="shared" si="57"/>
        <v>54.37</v>
      </c>
      <c r="L657" s="19">
        <f t="shared" si="58"/>
        <v>83.06</v>
      </c>
      <c r="M657" s="20">
        <f>RANK(L657,$L$657:$L$686,0)</f>
        <v>1</v>
      </c>
      <c r="N657" s="21" t="s">
        <v>20</v>
      </c>
      <c r="O657" s="21"/>
    </row>
    <row r="658" spans="1:15" s="2" customFormat="1" ht="24.95" customHeight="1">
      <c r="A658" s="10">
        <v>654</v>
      </c>
      <c r="B658" s="12" t="s">
        <v>702</v>
      </c>
      <c r="C658" s="13" t="s">
        <v>553</v>
      </c>
      <c r="D658" s="14" t="s">
        <v>243</v>
      </c>
      <c r="E658" s="15" t="s">
        <v>701</v>
      </c>
      <c r="F658" s="16">
        <v>10628022025</v>
      </c>
      <c r="G658" s="17">
        <v>111.4</v>
      </c>
      <c r="H658" s="18">
        <f t="shared" si="56"/>
        <v>29.71</v>
      </c>
      <c r="I658" s="18">
        <v>86</v>
      </c>
      <c r="J658" s="18"/>
      <c r="K658" s="18">
        <f t="shared" si="57"/>
        <v>51.6</v>
      </c>
      <c r="L658" s="19">
        <f t="shared" si="58"/>
        <v>81.31</v>
      </c>
      <c r="M658" s="20">
        <f t="shared" ref="M658:M686" si="59">RANK(L658,$L$657:$L$686,0)</f>
        <v>2</v>
      </c>
      <c r="N658" s="21" t="s">
        <v>20</v>
      </c>
      <c r="O658" s="21"/>
    </row>
    <row r="659" spans="1:15" s="2" customFormat="1" ht="24.95" customHeight="1">
      <c r="A659" s="10">
        <v>655</v>
      </c>
      <c r="B659" s="12" t="s">
        <v>703</v>
      </c>
      <c r="C659" s="13" t="s">
        <v>553</v>
      </c>
      <c r="D659" s="14" t="s">
        <v>243</v>
      </c>
      <c r="E659" s="15" t="s">
        <v>701</v>
      </c>
      <c r="F659" s="16">
        <v>10628022528</v>
      </c>
      <c r="G659" s="17">
        <v>105.4</v>
      </c>
      <c r="H659" s="18">
        <f t="shared" si="56"/>
        <v>28.11</v>
      </c>
      <c r="I659" s="18">
        <v>87.8</v>
      </c>
      <c r="J659" s="18"/>
      <c r="K659" s="18">
        <f t="shared" si="57"/>
        <v>52.68</v>
      </c>
      <c r="L659" s="19">
        <f t="shared" si="58"/>
        <v>80.790000000000006</v>
      </c>
      <c r="M659" s="20">
        <f t="shared" si="59"/>
        <v>3</v>
      </c>
      <c r="N659" s="21" t="s">
        <v>20</v>
      </c>
      <c r="O659" s="21"/>
    </row>
    <row r="660" spans="1:15" s="2" customFormat="1" ht="24.95" customHeight="1">
      <c r="A660" s="10">
        <v>656</v>
      </c>
      <c r="B660" s="12" t="s">
        <v>704</v>
      </c>
      <c r="C660" s="13" t="s">
        <v>553</v>
      </c>
      <c r="D660" s="14" t="s">
        <v>243</v>
      </c>
      <c r="E660" s="15" t="s">
        <v>701</v>
      </c>
      <c r="F660" s="16">
        <v>10628061425</v>
      </c>
      <c r="G660" s="17">
        <v>108.05</v>
      </c>
      <c r="H660" s="18">
        <f t="shared" si="56"/>
        <v>28.81</v>
      </c>
      <c r="I660" s="18">
        <v>85.66</v>
      </c>
      <c r="J660" s="18"/>
      <c r="K660" s="18">
        <f t="shared" si="57"/>
        <v>51.4</v>
      </c>
      <c r="L660" s="19">
        <f t="shared" si="58"/>
        <v>80.209999999999994</v>
      </c>
      <c r="M660" s="20">
        <f t="shared" si="59"/>
        <v>4</v>
      </c>
      <c r="N660" s="21" t="s">
        <v>20</v>
      </c>
      <c r="O660" s="21"/>
    </row>
    <row r="661" spans="1:15" s="2" customFormat="1" ht="24.95" customHeight="1">
      <c r="A661" s="10">
        <v>657</v>
      </c>
      <c r="B661" s="12" t="s">
        <v>705</v>
      </c>
      <c r="C661" s="13" t="s">
        <v>553</v>
      </c>
      <c r="D661" s="14" t="s">
        <v>243</v>
      </c>
      <c r="E661" s="15" t="s">
        <v>701</v>
      </c>
      <c r="F661" s="16">
        <v>10628033917</v>
      </c>
      <c r="G661" s="17">
        <v>109.05</v>
      </c>
      <c r="H661" s="18">
        <f t="shared" si="56"/>
        <v>29.08</v>
      </c>
      <c r="I661" s="18">
        <v>85.1</v>
      </c>
      <c r="J661" s="18"/>
      <c r="K661" s="18">
        <f t="shared" si="57"/>
        <v>51.06</v>
      </c>
      <c r="L661" s="19">
        <f t="shared" si="58"/>
        <v>80.14</v>
      </c>
      <c r="M661" s="20">
        <f t="shared" si="59"/>
        <v>5</v>
      </c>
      <c r="N661" s="21" t="s">
        <v>20</v>
      </c>
      <c r="O661" s="21"/>
    </row>
    <row r="662" spans="1:15" s="2" customFormat="1" ht="24.95" customHeight="1">
      <c r="A662" s="10">
        <v>658</v>
      </c>
      <c r="B662" s="12" t="s">
        <v>706</v>
      </c>
      <c r="C662" s="13" t="s">
        <v>553</v>
      </c>
      <c r="D662" s="14" t="s">
        <v>243</v>
      </c>
      <c r="E662" s="15" t="s">
        <v>701</v>
      </c>
      <c r="F662" s="16">
        <v>10628011731</v>
      </c>
      <c r="G662" s="17">
        <v>104.35</v>
      </c>
      <c r="H662" s="18">
        <f t="shared" si="56"/>
        <v>27.83</v>
      </c>
      <c r="I662" s="18">
        <v>86.6</v>
      </c>
      <c r="J662" s="18"/>
      <c r="K662" s="18">
        <f t="shared" si="57"/>
        <v>51.96</v>
      </c>
      <c r="L662" s="19">
        <f t="shared" si="58"/>
        <v>79.790000000000006</v>
      </c>
      <c r="M662" s="20">
        <f t="shared" si="59"/>
        <v>6</v>
      </c>
      <c r="N662" s="21" t="s">
        <v>20</v>
      </c>
      <c r="O662" s="21"/>
    </row>
    <row r="663" spans="1:15" s="2" customFormat="1" ht="24.95" customHeight="1">
      <c r="A663" s="10">
        <v>659</v>
      </c>
      <c r="B663" s="12" t="s">
        <v>707</v>
      </c>
      <c r="C663" s="13" t="s">
        <v>553</v>
      </c>
      <c r="D663" s="14" t="s">
        <v>243</v>
      </c>
      <c r="E663" s="15" t="s">
        <v>701</v>
      </c>
      <c r="F663" s="16">
        <v>10628023820</v>
      </c>
      <c r="G663" s="17">
        <v>104.05</v>
      </c>
      <c r="H663" s="18">
        <f t="shared" si="56"/>
        <v>27.75</v>
      </c>
      <c r="I663" s="18">
        <v>86.2</v>
      </c>
      <c r="J663" s="18"/>
      <c r="K663" s="18">
        <f t="shared" si="57"/>
        <v>51.72</v>
      </c>
      <c r="L663" s="19">
        <f t="shared" si="58"/>
        <v>79.47</v>
      </c>
      <c r="M663" s="20">
        <f t="shared" si="59"/>
        <v>7</v>
      </c>
      <c r="N663" s="21" t="s">
        <v>20</v>
      </c>
      <c r="O663" s="21"/>
    </row>
    <row r="664" spans="1:15" s="2" customFormat="1" ht="24.95" customHeight="1">
      <c r="A664" s="10">
        <v>660</v>
      </c>
      <c r="B664" s="12" t="s">
        <v>708</v>
      </c>
      <c r="C664" s="13" t="s">
        <v>553</v>
      </c>
      <c r="D664" s="14" t="s">
        <v>243</v>
      </c>
      <c r="E664" s="15" t="s">
        <v>701</v>
      </c>
      <c r="F664" s="16">
        <v>10628043928</v>
      </c>
      <c r="G664" s="17">
        <v>101.15</v>
      </c>
      <c r="H664" s="18">
        <f t="shared" si="56"/>
        <v>26.97</v>
      </c>
      <c r="I664" s="18">
        <v>87.2</v>
      </c>
      <c r="J664" s="18"/>
      <c r="K664" s="18">
        <f t="shared" si="57"/>
        <v>52.32</v>
      </c>
      <c r="L664" s="19">
        <f t="shared" si="58"/>
        <v>79.290000000000006</v>
      </c>
      <c r="M664" s="20">
        <f t="shared" si="59"/>
        <v>8</v>
      </c>
      <c r="N664" s="21" t="s">
        <v>20</v>
      </c>
      <c r="O664" s="21"/>
    </row>
    <row r="665" spans="1:15" s="2" customFormat="1" ht="24.95" customHeight="1">
      <c r="A665" s="10">
        <v>661</v>
      </c>
      <c r="B665" s="12" t="s">
        <v>709</v>
      </c>
      <c r="C665" s="13" t="s">
        <v>553</v>
      </c>
      <c r="D665" s="14" t="s">
        <v>243</v>
      </c>
      <c r="E665" s="15" t="s">
        <v>701</v>
      </c>
      <c r="F665" s="16">
        <v>10628041506</v>
      </c>
      <c r="G665" s="17">
        <v>103.05</v>
      </c>
      <c r="H665" s="18">
        <f t="shared" si="56"/>
        <v>27.48</v>
      </c>
      <c r="I665" s="18">
        <v>86.3</v>
      </c>
      <c r="J665" s="18"/>
      <c r="K665" s="18">
        <f t="shared" si="57"/>
        <v>51.78</v>
      </c>
      <c r="L665" s="19">
        <f t="shared" si="58"/>
        <v>79.260000000000005</v>
      </c>
      <c r="M665" s="20">
        <f t="shared" si="59"/>
        <v>9</v>
      </c>
      <c r="N665" s="21" t="s">
        <v>20</v>
      </c>
      <c r="O665" s="21"/>
    </row>
    <row r="666" spans="1:15" s="2" customFormat="1" ht="24.95" customHeight="1">
      <c r="A666" s="10">
        <v>662</v>
      </c>
      <c r="B666" s="12" t="s">
        <v>710</v>
      </c>
      <c r="C666" s="13" t="s">
        <v>553</v>
      </c>
      <c r="D666" s="14" t="s">
        <v>243</v>
      </c>
      <c r="E666" s="15" t="s">
        <v>701</v>
      </c>
      <c r="F666" s="16">
        <v>10628033606</v>
      </c>
      <c r="G666" s="17">
        <v>102.05</v>
      </c>
      <c r="H666" s="18">
        <f t="shared" si="56"/>
        <v>27.21</v>
      </c>
      <c r="I666" s="18">
        <v>84.94</v>
      </c>
      <c r="J666" s="18"/>
      <c r="K666" s="18">
        <f t="shared" si="57"/>
        <v>50.96</v>
      </c>
      <c r="L666" s="19">
        <f t="shared" si="58"/>
        <v>78.17</v>
      </c>
      <c r="M666" s="20">
        <f t="shared" si="59"/>
        <v>10</v>
      </c>
      <c r="N666" s="21" t="s">
        <v>20</v>
      </c>
      <c r="O666" s="21"/>
    </row>
    <row r="667" spans="1:15" s="2" customFormat="1" ht="24.95" customHeight="1">
      <c r="A667" s="10">
        <v>663</v>
      </c>
      <c r="B667" s="12" t="s">
        <v>711</v>
      </c>
      <c r="C667" s="13" t="s">
        <v>553</v>
      </c>
      <c r="D667" s="14" t="s">
        <v>243</v>
      </c>
      <c r="E667" s="15" t="s">
        <v>701</v>
      </c>
      <c r="F667" s="16">
        <v>10628041002</v>
      </c>
      <c r="G667" s="17">
        <v>98.65</v>
      </c>
      <c r="H667" s="18">
        <f t="shared" si="56"/>
        <v>26.31</v>
      </c>
      <c r="I667" s="18">
        <v>85.84</v>
      </c>
      <c r="J667" s="18"/>
      <c r="K667" s="18">
        <f t="shared" si="57"/>
        <v>51.5</v>
      </c>
      <c r="L667" s="19">
        <f t="shared" si="58"/>
        <v>77.81</v>
      </c>
      <c r="M667" s="20">
        <f t="shared" si="59"/>
        <v>11</v>
      </c>
      <c r="N667" s="21"/>
      <c r="O667" s="21"/>
    </row>
    <row r="668" spans="1:15" s="2" customFormat="1" ht="24.95" customHeight="1">
      <c r="A668" s="10">
        <v>664</v>
      </c>
      <c r="B668" s="12" t="s">
        <v>712</v>
      </c>
      <c r="C668" s="13" t="s">
        <v>553</v>
      </c>
      <c r="D668" s="14" t="s">
        <v>243</v>
      </c>
      <c r="E668" s="15" t="s">
        <v>701</v>
      </c>
      <c r="F668" s="16">
        <v>10628015108</v>
      </c>
      <c r="G668" s="17">
        <v>98.35</v>
      </c>
      <c r="H668" s="18">
        <f t="shared" si="56"/>
        <v>26.23</v>
      </c>
      <c r="I668" s="18">
        <v>85.8</v>
      </c>
      <c r="J668" s="18"/>
      <c r="K668" s="18">
        <f t="shared" si="57"/>
        <v>51.48</v>
      </c>
      <c r="L668" s="19">
        <f t="shared" si="58"/>
        <v>77.709999999999994</v>
      </c>
      <c r="M668" s="20">
        <f t="shared" si="59"/>
        <v>12</v>
      </c>
      <c r="N668" s="21"/>
      <c r="O668" s="21"/>
    </row>
    <row r="669" spans="1:15" s="2" customFormat="1" ht="24.95" customHeight="1">
      <c r="A669" s="10">
        <v>665</v>
      </c>
      <c r="B669" s="12" t="s">
        <v>713</v>
      </c>
      <c r="C669" s="13" t="s">
        <v>553</v>
      </c>
      <c r="D669" s="14" t="s">
        <v>243</v>
      </c>
      <c r="E669" s="15" t="s">
        <v>701</v>
      </c>
      <c r="F669" s="16">
        <v>10628040618</v>
      </c>
      <c r="G669" s="17">
        <v>99.6</v>
      </c>
      <c r="H669" s="18">
        <f t="shared" si="56"/>
        <v>26.56</v>
      </c>
      <c r="I669" s="18">
        <v>85.1</v>
      </c>
      <c r="J669" s="18"/>
      <c r="K669" s="18">
        <f t="shared" si="57"/>
        <v>51.06</v>
      </c>
      <c r="L669" s="19">
        <f t="shared" si="58"/>
        <v>77.62</v>
      </c>
      <c r="M669" s="20">
        <f t="shared" si="59"/>
        <v>13</v>
      </c>
      <c r="N669" s="21"/>
      <c r="O669" s="21"/>
    </row>
    <row r="670" spans="1:15" s="2" customFormat="1" ht="24.95" customHeight="1">
      <c r="A670" s="10">
        <v>666</v>
      </c>
      <c r="B670" s="12" t="s">
        <v>714</v>
      </c>
      <c r="C670" s="13" t="s">
        <v>553</v>
      </c>
      <c r="D670" s="14" t="s">
        <v>243</v>
      </c>
      <c r="E670" s="15" t="s">
        <v>701</v>
      </c>
      <c r="F670" s="16">
        <v>10628036002</v>
      </c>
      <c r="G670" s="17">
        <v>99.35</v>
      </c>
      <c r="H670" s="18">
        <f t="shared" si="56"/>
        <v>26.49</v>
      </c>
      <c r="I670" s="18">
        <v>85.1</v>
      </c>
      <c r="J670" s="18"/>
      <c r="K670" s="18">
        <f t="shared" si="57"/>
        <v>51.06</v>
      </c>
      <c r="L670" s="19">
        <f t="shared" si="58"/>
        <v>77.55</v>
      </c>
      <c r="M670" s="20">
        <f t="shared" si="59"/>
        <v>14</v>
      </c>
      <c r="N670" s="21"/>
      <c r="O670" s="21"/>
    </row>
    <row r="671" spans="1:15" s="2" customFormat="1" ht="24.95" customHeight="1">
      <c r="A671" s="10">
        <v>667</v>
      </c>
      <c r="B671" s="12" t="s">
        <v>715</v>
      </c>
      <c r="C671" s="13" t="s">
        <v>553</v>
      </c>
      <c r="D671" s="14" t="s">
        <v>243</v>
      </c>
      <c r="E671" s="15" t="s">
        <v>701</v>
      </c>
      <c r="F671" s="16">
        <v>10628044021</v>
      </c>
      <c r="G671" s="17">
        <v>107.1</v>
      </c>
      <c r="H671" s="18">
        <f t="shared" si="56"/>
        <v>28.56</v>
      </c>
      <c r="I671" s="18">
        <v>81.599999999999994</v>
      </c>
      <c r="J671" s="18"/>
      <c r="K671" s="18">
        <f t="shared" si="57"/>
        <v>48.96</v>
      </c>
      <c r="L671" s="19">
        <f t="shared" si="58"/>
        <v>77.52</v>
      </c>
      <c r="M671" s="20">
        <f t="shared" si="59"/>
        <v>15</v>
      </c>
      <c r="N671" s="21"/>
      <c r="O671" s="21"/>
    </row>
    <row r="672" spans="1:15" s="2" customFormat="1" ht="24.95" customHeight="1">
      <c r="A672" s="10">
        <v>668</v>
      </c>
      <c r="B672" s="12" t="s">
        <v>716</v>
      </c>
      <c r="C672" s="13" t="s">
        <v>553</v>
      </c>
      <c r="D672" s="14" t="s">
        <v>243</v>
      </c>
      <c r="E672" s="15" t="s">
        <v>701</v>
      </c>
      <c r="F672" s="16">
        <v>10628040424</v>
      </c>
      <c r="G672" s="17">
        <v>105.1</v>
      </c>
      <c r="H672" s="18">
        <f t="shared" si="56"/>
        <v>28.03</v>
      </c>
      <c r="I672" s="18">
        <v>82</v>
      </c>
      <c r="J672" s="18"/>
      <c r="K672" s="18">
        <f t="shared" si="57"/>
        <v>49.2</v>
      </c>
      <c r="L672" s="19">
        <f t="shared" si="58"/>
        <v>77.23</v>
      </c>
      <c r="M672" s="20">
        <f t="shared" si="59"/>
        <v>16</v>
      </c>
      <c r="N672" s="21"/>
      <c r="O672" s="21"/>
    </row>
    <row r="673" spans="1:15" s="2" customFormat="1" ht="24.95" customHeight="1">
      <c r="A673" s="10">
        <v>669</v>
      </c>
      <c r="B673" s="12" t="s">
        <v>717</v>
      </c>
      <c r="C673" s="13" t="s">
        <v>553</v>
      </c>
      <c r="D673" s="14" t="s">
        <v>243</v>
      </c>
      <c r="E673" s="15" t="s">
        <v>701</v>
      </c>
      <c r="F673" s="16">
        <v>10628035102</v>
      </c>
      <c r="G673" s="17">
        <v>105.75</v>
      </c>
      <c r="H673" s="18">
        <f t="shared" si="56"/>
        <v>28.2</v>
      </c>
      <c r="I673" s="18">
        <v>81</v>
      </c>
      <c r="J673" s="18"/>
      <c r="K673" s="18">
        <f t="shared" si="57"/>
        <v>48.6</v>
      </c>
      <c r="L673" s="19">
        <f t="shared" si="58"/>
        <v>76.8</v>
      </c>
      <c r="M673" s="20">
        <f t="shared" si="59"/>
        <v>17</v>
      </c>
      <c r="N673" s="21"/>
      <c r="O673" s="21"/>
    </row>
    <row r="674" spans="1:15" s="2" customFormat="1" ht="24.95" customHeight="1">
      <c r="A674" s="10">
        <v>670</v>
      </c>
      <c r="B674" s="12" t="s">
        <v>718</v>
      </c>
      <c r="C674" s="13" t="s">
        <v>553</v>
      </c>
      <c r="D674" s="14" t="s">
        <v>243</v>
      </c>
      <c r="E674" s="15" t="s">
        <v>701</v>
      </c>
      <c r="F674" s="16">
        <v>10628014805</v>
      </c>
      <c r="G674" s="17">
        <v>104.75</v>
      </c>
      <c r="H674" s="18">
        <f t="shared" si="56"/>
        <v>27.93</v>
      </c>
      <c r="I674" s="18">
        <v>81.400000000000006</v>
      </c>
      <c r="J674" s="18"/>
      <c r="K674" s="18">
        <f t="shared" si="57"/>
        <v>48.84</v>
      </c>
      <c r="L674" s="19">
        <f t="shared" si="58"/>
        <v>76.77</v>
      </c>
      <c r="M674" s="20">
        <f t="shared" si="59"/>
        <v>18</v>
      </c>
      <c r="N674" s="21"/>
      <c r="O674" s="21"/>
    </row>
    <row r="675" spans="1:15" s="2" customFormat="1" ht="24.95" customHeight="1">
      <c r="A675" s="10">
        <v>671</v>
      </c>
      <c r="B675" s="12" t="s">
        <v>719</v>
      </c>
      <c r="C675" s="13" t="s">
        <v>553</v>
      </c>
      <c r="D675" s="14" t="s">
        <v>243</v>
      </c>
      <c r="E675" s="15" t="s">
        <v>701</v>
      </c>
      <c r="F675" s="16">
        <v>10628016609</v>
      </c>
      <c r="G675" s="17">
        <v>103.5</v>
      </c>
      <c r="H675" s="18">
        <f t="shared" si="56"/>
        <v>27.6</v>
      </c>
      <c r="I675" s="18">
        <v>81.8</v>
      </c>
      <c r="J675" s="18"/>
      <c r="K675" s="18">
        <f t="shared" si="57"/>
        <v>49.08</v>
      </c>
      <c r="L675" s="19">
        <f t="shared" si="58"/>
        <v>76.680000000000007</v>
      </c>
      <c r="M675" s="20">
        <f t="shared" si="59"/>
        <v>19</v>
      </c>
      <c r="N675" s="21"/>
      <c r="O675" s="21"/>
    </row>
    <row r="676" spans="1:15" s="2" customFormat="1" ht="24.95" customHeight="1">
      <c r="A676" s="10">
        <v>672</v>
      </c>
      <c r="B676" s="12" t="s">
        <v>720</v>
      </c>
      <c r="C676" s="13" t="s">
        <v>553</v>
      </c>
      <c r="D676" s="14" t="s">
        <v>243</v>
      </c>
      <c r="E676" s="15" t="s">
        <v>701</v>
      </c>
      <c r="F676" s="16">
        <v>10628011803</v>
      </c>
      <c r="G676" s="17">
        <v>98.5</v>
      </c>
      <c r="H676" s="18">
        <f t="shared" si="56"/>
        <v>26.27</v>
      </c>
      <c r="I676" s="18">
        <v>83.9</v>
      </c>
      <c r="J676" s="18"/>
      <c r="K676" s="18">
        <f t="shared" si="57"/>
        <v>50.34</v>
      </c>
      <c r="L676" s="19">
        <f t="shared" si="58"/>
        <v>76.61</v>
      </c>
      <c r="M676" s="20">
        <f t="shared" si="59"/>
        <v>20</v>
      </c>
      <c r="N676" s="21"/>
      <c r="O676" s="21"/>
    </row>
    <row r="677" spans="1:15" s="2" customFormat="1" ht="24.95" customHeight="1">
      <c r="A677" s="10">
        <v>673</v>
      </c>
      <c r="B677" s="12" t="s">
        <v>721</v>
      </c>
      <c r="C677" s="13" t="s">
        <v>553</v>
      </c>
      <c r="D677" s="14" t="s">
        <v>243</v>
      </c>
      <c r="E677" s="15" t="s">
        <v>701</v>
      </c>
      <c r="F677" s="16">
        <v>10628034618</v>
      </c>
      <c r="G677" s="17">
        <v>104.2</v>
      </c>
      <c r="H677" s="18">
        <f t="shared" si="56"/>
        <v>27.79</v>
      </c>
      <c r="I677" s="18">
        <v>81.22</v>
      </c>
      <c r="J677" s="18"/>
      <c r="K677" s="18">
        <f t="shared" si="57"/>
        <v>48.73</v>
      </c>
      <c r="L677" s="19">
        <f t="shared" si="58"/>
        <v>76.52</v>
      </c>
      <c r="M677" s="20">
        <f t="shared" si="59"/>
        <v>21</v>
      </c>
      <c r="N677" s="21"/>
      <c r="O677" s="21"/>
    </row>
    <row r="678" spans="1:15" s="2" customFormat="1" ht="24.95" customHeight="1">
      <c r="A678" s="10">
        <v>674</v>
      </c>
      <c r="B678" s="12" t="s">
        <v>722</v>
      </c>
      <c r="C678" s="13" t="s">
        <v>553</v>
      </c>
      <c r="D678" s="14" t="s">
        <v>243</v>
      </c>
      <c r="E678" s="15" t="s">
        <v>701</v>
      </c>
      <c r="F678" s="16">
        <v>10628061717</v>
      </c>
      <c r="G678" s="17">
        <v>102.4</v>
      </c>
      <c r="H678" s="18">
        <f t="shared" si="56"/>
        <v>27.31</v>
      </c>
      <c r="I678" s="18">
        <v>82</v>
      </c>
      <c r="J678" s="18"/>
      <c r="K678" s="18">
        <f t="shared" si="57"/>
        <v>49.2</v>
      </c>
      <c r="L678" s="19">
        <f t="shared" si="58"/>
        <v>76.510000000000005</v>
      </c>
      <c r="M678" s="20">
        <f t="shared" si="59"/>
        <v>22</v>
      </c>
      <c r="N678" s="21"/>
      <c r="O678" s="21"/>
    </row>
    <row r="679" spans="1:15" s="2" customFormat="1" ht="24.95" customHeight="1">
      <c r="A679" s="10">
        <v>675</v>
      </c>
      <c r="B679" s="12" t="s">
        <v>723</v>
      </c>
      <c r="C679" s="13" t="s">
        <v>553</v>
      </c>
      <c r="D679" s="14" t="s">
        <v>243</v>
      </c>
      <c r="E679" s="15" t="s">
        <v>701</v>
      </c>
      <c r="F679" s="16">
        <v>10628041821</v>
      </c>
      <c r="G679" s="17">
        <v>104</v>
      </c>
      <c r="H679" s="18">
        <f t="shared" si="56"/>
        <v>27.73</v>
      </c>
      <c r="I679" s="18">
        <v>81</v>
      </c>
      <c r="J679" s="18"/>
      <c r="K679" s="18">
        <f t="shared" si="57"/>
        <v>48.6</v>
      </c>
      <c r="L679" s="19">
        <f t="shared" si="58"/>
        <v>76.33</v>
      </c>
      <c r="M679" s="20">
        <f t="shared" si="59"/>
        <v>23</v>
      </c>
      <c r="N679" s="21"/>
      <c r="O679" s="21"/>
    </row>
    <row r="680" spans="1:15" s="2" customFormat="1" ht="24.95" customHeight="1">
      <c r="A680" s="10">
        <v>676</v>
      </c>
      <c r="B680" s="12" t="s">
        <v>724</v>
      </c>
      <c r="C680" s="13" t="s">
        <v>553</v>
      </c>
      <c r="D680" s="14" t="s">
        <v>243</v>
      </c>
      <c r="E680" s="15" t="s">
        <v>701</v>
      </c>
      <c r="F680" s="16">
        <v>10628030905</v>
      </c>
      <c r="G680" s="17">
        <v>102.8</v>
      </c>
      <c r="H680" s="18">
        <f t="shared" si="56"/>
        <v>27.41</v>
      </c>
      <c r="I680" s="18">
        <v>81.2</v>
      </c>
      <c r="J680" s="18"/>
      <c r="K680" s="18">
        <f t="shared" si="57"/>
        <v>48.72</v>
      </c>
      <c r="L680" s="19">
        <f t="shared" si="58"/>
        <v>76.13</v>
      </c>
      <c r="M680" s="20">
        <f t="shared" si="59"/>
        <v>24</v>
      </c>
      <c r="N680" s="21"/>
      <c r="O680" s="21"/>
    </row>
    <row r="681" spans="1:15" s="2" customFormat="1" ht="24.95" customHeight="1">
      <c r="A681" s="10">
        <v>677</v>
      </c>
      <c r="B681" s="12" t="s">
        <v>416</v>
      </c>
      <c r="C681" s="13" t="s">
        <v>553</v>
      </c>
      <c r="D681" s="14" t="s">
        <v>243</v>
      </c>
      <c r="E681" s="15" t="s">
        <v>701</v>
      </c>
      <c r="F681" s="16">
        <v>10628035208</v>
      </c>
      <c r="G681" s="17">
        <v>98.4</v>
      </c>
      <c r="H681" s="18">
        <f t="shared" si="56"/>
        <v>26.24</v>
      </c>
      <c r="I681" s="18">
        <v>83</v>
      </c>
      <c r="J681" s="18"/>
      <c r="K681" s="18">
        <f t="shared" si="57"/>
        <v>49.8</v>
      </c>
      <c r="L681" s="19">
        <f t="shared" si="58"/>
        <v>76.040000000000006</v>
      </c>
      <c r="M681" s="20">
        <f t="shared" si="59"/>
        <v>25</v>
      </c>
      <c r="N681" s="21"/>
      <c r="O681" s="21"/>
    </row>
    <row r="682" spans="1:15" s="2" customFormat="1" ht="24.95" customHeight="1">
      <c r="A682" s="10">
        <v>678</v>
      </c>
      <c r="B682" s="12" t="s">
        <v>725</v>
      </c>
      <c r="C682" s="13" t="s">
        <v>553</v>
      </c>
      <c r="D682" s="14" t="s">
        <v>243</v>
      </c>
      <c r="E682" s="15" t="s">
        <v>701</v>
      </c>
      <c r="F682" s="16">
        <v>10628031523</v>
      </c>
      <c r="G682" s="17">
        <v>106.7</v>
      </c>
      <c r="H682" s="18">
        <f t="shared" si="56"/>
        <v>28.45</v>
      </c>
      <c r="I682" s="18">
        <v>79.2</v>
      </c>
      <c r="J682" s="18"/>
      <c r="K682" s="18">
        <f t="shared" si="57"/>
        <v>47.52</v>
      </c>
      <c r="L682" s="19">
        <f t="shared" si="58"/>
        <v>75.97</v>
      </c>
      <c r="M682" s="20">
        <f t="shared" si="59"/>
        <v>26</v>
      </c>
      <c r="N682" s="21"/>
      <c r="O682" s="21"/>
    </row>
    <row r="683" spans="1:15" s="2" customFormat="1" ht="24.95" customHeight="1">
      <c r="A683" s="10">
        <v>679</v>
      </c>
      <c r="B683" s="12" t="s">
        <v>726</v>
      </c>
      <c r="C683" s="13" t="s">
        <v>553</v>
      </c>
      <c r="D683" s="14" t="s">
        <v>243</v>
      </c>
      <c r="E683" s="15" t="s">
        <v>701</v>
      </c>
      <c r="F683" s="16">
        <v>10628031221</v>
      </c>
      <c r="G683" s="17">
        <v>98.5</v>
      </c>
      <c r="H683" s="18">
        <f t="shared" si="56"/>
        <v>26.27</v>
      </c>
      <c r="I683" s="18">
        <v>81</v>
      </c>
      <c r="J683" s="18"/>
      <c r="K683" s="18">
        <f t="shared" si="57"/>
        <v>48.6</v>
      </c>
      <c r="L683" s="19">
        <f t="shared" si="58"/>
        <v>74.87</v>
      </c>
      <c r="M683" s="20">
        <f t="shared" si="59"/>
        <v>27</v>
      </c>
      <c r="N683" s="21"/>
      <c r="O683" s="21"/>
    </row>
    <row r="684" spans="1:15" s="2" customFormat="1" ht="24.95" customHeight="1">
      <c r="A684" s="10">
        <v>680</v>
      </c>
      <c r="B684" s="12" t="s">
        <v>727</v>
      </c>
      <c r="C684" s="13" t="s">
        <v>553</v>
      </c>
      <c r="D684" s="14" t="s">
        <v>243</v>
      </c>
      <c r="E684" s="15" t="s">
        <v>701</v>
      </c>
      <c r="F684" s="16">
        <v>10628074506</v>
      </c>
      <c r="G684" s="17">
        <v>101.6</v>
      </c>
      <c r="H684" s="18">
        <f t="shared" si="56"/>
        <v>27.09</v>
      </c>
      <c r="I684" s="18">
        <v>78.8</v>
      </c>
      <c r="J684" s="18"/>
      <c r="K684" s="18">
        <f t="shared" si="57"/>
        <v>47.28</v>
      </c>
      <c r="L684" s="19">
        <f t="shared" si="58"/>
        <v>74.37</v>
      </c>
      <c r="M684" s="20">
        <f t="shared" si="59"/>
        <v>28</v>
      </c>
      <c r="N684" s="21"/>
      <c r="O684" s="21"/>
    </row>
    <row r="685" spans="1:15" s="2" customFormat="1" ht="24.95" customHeight="1">
      <c r="A685" s="10">
        <v>681</v>
      </c>
      <c r="B685" s="12" t="s">
        <v>728</v>
      </c>
      <c r="C685" s="13" t="s">
        <v>553</v>
      </c>
      <c r="D685" s="14" t="s">
        <v>243</v>
      </c>
      <c r="E685" s="15" t="s">
        <v>701</v>
      </c>
      <c r="F685" s="16">
        <v>10628021426</v>
      </c>
      <c r="G685" s="17">
        <v>110.15</v>
      </c>
      <c r="H685" s="18">
        <f t="shared" si="56"/>
        <v>29.37</v>
      </c>
      <c r="I685" s="18"/>
      <c r="J685" s="18"/>
      <c r="K685" s="18">
        <f t="shared" si="57"/>
        <v>0</v>
      </c>
      <c r="L685" s="19">
        <f t="shared" si="58"/>
        <v>29.37</v>
      </c>
      <c r="M685" s="20">
        <f t="shared" si="59"/>
        <v>29</v>
      </c>
      <c r="N685" s="21"/>
      <c r="O685" s="21" t="s">
        <v>72</v>
      </c>
    </row>
    <row r="686" spans="1:15" s="2" customFormat="1" ht="24.95" customHeight="1">
      <c r="A686" s="10">
        <v>682</v>
      </c>
      <c r="B686" s="12" t="s">
        <v>729</v>
      </c>
      <c r="C686" s="13" t="s">
        <v>553</v>
      </c>
      <c r="D686" s="14" t="s">
        <v>243</v>
      </c>
      <c r="E686" s="15" t="s">
        <v>701</v>
      </c>
      <c r="F686" s="16">
        <v>10628063515</v>
      </c>
      <c r="G686" s="17">
        <v>100.2</v>
      </c>
      <c r="H686" s="18">
        <f t="shared" si="56"/>
        <v>26.72</v>
      </c>
      <c r="I686" s="18"/>
      <c r="J686" s="18"/>
      <c r="K686" s="18">
        <f t="shared" si="57"/>
        <v>0</v>
      </c>
      <c r="L686" s="19">
        <f t="shared" si="58"/>
        <v>26.72</v>
      </c>
      <c r="M686" s="20">
        <f t="shared" si="59"/>
        <v>30</v>
      </c>
      <c r="N686" s="21"/>
      <c r="O686" s="21" t="s">
        <v>72</v>
      </c>
    </row>
    <row r="687" spans="1:15" s="2" customFormat="1" ht="24.95" customHeight="1">
      <c r="A687" s="10">
        <v>683</v>
      </c>
      <c r="B687" s="12" t="s">
        <v>730</v>
      </c>
      <c r="C687" s="13" t="s">
        <v>553</v>
      </c>
      <c r="D687" s="14" t="s">
        <v>243</v>
      </c>
      <c r="E687" s="15" t="s">
        <v>731</v>
      </c>
      <c r="F687" s="16">
        <v>10628021514</v>
      </c>
      <c r="G687" s="17">
        <v>100.55</v>
      </c>
      <c r="H687" s="18">
        <f t="shared" si="56"/>
        <v>26.81</v>
      </c>
      <c r="I687" s="18">
        <v>87.4</v>
      </c>
      <c r="J687" s="18"/>
      <c r="K687" s="18">
        <f t="shared" si="57"/>
        <v>52.44</v>
      </c>
      <c r="L687" s="19">
        <f t="shared" si="58"/>
        <v>79.25</v>
      </c>
      <c r="M687" s="20">
        <f>RANK(L687,$L$687:$L$716,0)</f>
        <v>1</v>
      </c>
      <c r="N687" s="21" t="s">
        <v>20</v>
      </c>
      <c r="O687" s="21"/>
    </row>
    <row r="688" spans="1:15" s="2" customFormat="1" ht="24.95" customHeight="1">
      <c r="A688" s="10">
        <v>684</v>
      </c>
      <c r="B688" s="12" t="s">
        <v>732</v>
      </c>
      <c r="C688" s="13" t="s">
        <v>553</v>
      </c>
      <c r="D688" s="14" t="s">
        <v>243</v>
      </c>
      <c r="E688" s="15" t="s">
        <v>731</v>
      </c>
      <c r="F688" s="16">
        <v>10628013125</v>
      </c>
      <c r="G688" s="17">
        <v>97.7</v>
      </c>
      <c r="H688" s="18">
        <f t="shared" si="56"/>
        <v>26.05</v>
      </c>
      <c r="I688" s="18">
        <v>86.8</v>
      </c>
      <c r="J688" s="18"/>
      <c r="K688" s="18">
        <f t="shared" si="57"/>
        <v>52.08</v>
      </c>
      <c r="L688" s="19">
        <f t="shared" si="58"/>
        <v>78.13</v>
      </c>
      <c r="M688" s="20">
        <f t="shared" ref="M688:M716" si="60">RANK(L688,$L$687:$L$716,0)</f>
        <v>2</v>
      </c>
      <c r="N688" s="21" t="s">
        <v>20</v>
      </c>
      <c r="O688" s="21"/>
    </row>
    <row r="689" spans="1:15" s="2" customFormat="1" ht="24.95" customHeight="1">
      <c r="A689" s="10">
        <v>685</v>
      </c>
      <c r="B689" s="12" t="s">
        <v>733</v>
      </c>
      <c r="C689" s="13" t="s">
        <v>553</v>
      </c>
      <c r="D689" s="14" t="s">
        <v>243</v>
      </c>
      <c r="E689" s="15" t="s">
        <v>731</v>
      </c>
      <c r="F689" s="16">
        <v>10628036123</v>
      </c>
      <c r="G689" s="17">
        <v>103.45</v>
      </c>
      <c r="H689" s="18">
        <f t="shared" si="56"/>
        <v>27.59</v>
      </c>
      <c r="I689" s="18">
        <v>83.4</v>
      </c>
      <c r="J689" s="18"/>
      <c r="K689" s="18">
        <f t="shared" si="57"/>
        <v>50.04</v>
      </c>
      <c r="L689" s="19">
        <f t="shared" si="58"/>
        <v>77.63</v>
      </c>
      <c r="M689" s="20">
        <f t="shared" si="60"/>
        <v>3</v>
      </c>
      <c r="N689" s="21" t="s">
        <v>20</v>
      </c>
      <c r="O689" s="21"/>
    </row>
    <row r="690" spans="1:15" s="2" customFormat="1" ht="24.95" customHeight="1">
      <c r="A690" s="10">
        <v>686</v>
      </c>
      <c r="B690" s="12" t="s">
        <v>734</v>
      </c>
      <c r="C690" s="13" t="s">
        <v>553</v>
      </c>
      <c r="D690" s="14" t="s">
        <v>243</v>
      </c>
      <c r="E690" s="15" t="s">
        <v>731</v>
      </c>
      <c r="F690" s="16">
        <v>10628022818</v>
      </c>
      <c r="G690" s="17">
        <v>100.25</v>
      </c>
      <c r="H690" s="18">
        <f t="shared" si="56"/>
        <v>26.73</v>
      </c>
      <c r="I690" s="18">
        <v>84.6</v>
      </c>
      <c r="J690" s="18"/>
      <c r="K690" s="18">
        <f t="shared" si="57"/>
        <v>50.76</v>
      </c>
      <c r="L690" s="19">
        <f t="shared" si="58"/>
        <v>77.489999999999995</v>
      </c>
      <c r="M690" s="20">
        <f t="shared" si="60"/>
        <v>4</v>
      </c>
      <c r="N690" s="21" t="s">
        <v>20</v>
      </c>
      <c r="O690" s="21"/>
    </row>
    <row r="691" spans="1:15" s="2" customFormat="1" ht="24.95" customHeight="1">
      <c r="A691" s="10">
        <v>687</v>
      </c>
      <c r="B691" s="12" t="s">
        <v>735</v>
      </c>
      <c r="C691" s="13" t="s">
        <v>553</v>
      </c>
      <c r="D691" s="14" t="s">
        <v>243</v>
      </c>
      <c r="E691" s="15" t="s">
        <v>731</v>
      </c>
      <c r="F691" s="16">
        <v>10628071509</v>
      </c>
      <c r="G691" s="17">
        <v>99.7</v>
      </c>
      <c r="H691" s="18">
        <f t="shared" si="56"/>
        <v>26.59</v>
      </c>
      <c r="I691" s="18">
        <v>83</v>
      </c>
      <c r="J691" s="18"/>
      <c r="K691" s="18">
        <f t="shared" si="57"/>
        <v>49.8</v>
      </c>
      <c r="L691" s="19">
        <f t="shared" si="58"/>
        <v>76.39</v>
      </c>
      <c r="M691" s="20">
        <f t="shared" si="60"/>
        <v>5</v>
      </c>
      <c r="N691" s="21" t="s">
        <v>20</v>
      </c>
      <c r="O691" s="21"/>
    </row>
    <row r="692" spans="1:15" s="2" customFormat="1" ht="24.95" customHeight="1">
      <c r="A692" s="10">
        <v>688</v>
      </c>
      <c r="B692" s="12" t="s">
        <v>736</v>
      </c>
      <c r="C692" s="13" t="s">
        <v>553</v>
      </c>
      <c r="D692" s="14" t="s">
        <v>243</v>
      </c>
      <c r="E692" s="15" t="s">
        <v>731</v>
      </c>
      <c r="F692" s="16">
        <v>10628012715</v>
      </c>
      <c r="G692" s="17">
        <v>99.25</v>
      </c>
      <c r="H692" s="18">
        <f t="shared" si="56"/>
        <v>26.47</v>
      </c>
      <c r="I692" s="18">
        <v>82.6</v>
      </c>
      <c r="J692" s="18"/>
      <c r="K692" s="18">
        <f t="shared" si="57"/>
        <v>49.56</v>
      </c>
      <c r="L692" s="19">
        <f t="shared" si="58"/>
        <v>76.03</v>
      </c>
      <c r="M692" s="20">
        <f t="shared" si="60"/>
        <v>6</v>
      </c>
      <c r="N692" s="21" t="s">
        <v>20</v>
      </c>
      <c r="O692" s="21"/>
    </row>
    <row r="693" spans="1:15" s="2" customFormat="1" ht="24.95" customHeight="1">
      <c r="A693" s="10">
        <v>689</v>
      </c>
      <c r="B693" s="12" t="s">
        <v>737</v>
      </c>
      <c r="C693" s="13" t="s">
        <v>553</v>
      </c>
      <c r="D693" s="14" t="s">
        <v>243</v>
      </c>
      <c r="E693" s="15" t="s">
        <v>731</v>
      </c>
      <c r="F693" s="16">
        <v>10628042710</v>
      </c>
      <c r="G693" s="17">
        <v>103.1</v>
      </c>
      <c r="H693" s="18">
        <f t="shared" si="56"/>
        <v>27.49</v>
      </c>
      <c r="I693" s="18">
        <v>80.599999999999994</v>
      </c>
      <c r="J693" s="18"/>
      <c r="K693" s="18">
        <f t="shared" si="57"/>
        <v>48.36</v>
      </c>
      <c r="L693" s="19">
        <f t="shared" si="58"/>
        <v>75.849999999999994</v>
      </c>
      <c r="M693" s="20">
        <f t="shared" si="60"/>
        <v>7</v>
      </c>
      <c r="N693" s="21" t="s">
        <v>20</v>
      </c>
      <c r="O693" s="21"/>
    </row>
    <row r="694" spans="1:15" s="2" customFormat="1" ht="24.95" customHeight="1">
      <c r="A694" s="10">
        <v>690</v>
      </c>
      <c r="B694" s="12" t="s">
        <v>738</v>
      </c>
      <c r="C694" s="13" t="s">
        <v>553</v>
      </c>
      <c r="D694" s="14" t="s">
        <v>243</v>
      </c>
      <c r="E694" s="15" t="s">
        <v>731</v>
      </c>
      <c r="F694" s="16">
        <v>10628034208</v>
      </c>
      <c r="G694" s="17">
        <v>100.9</v>
      </c>
      <c r="H694" s="18">
        <f t="shared" si="56"/>
        <v>26.91</v>
      </c>
      <c r="I694" s="18">
        <v>81.2</v>
      </c>
      <c r="J694" s="18"/>
      <c r="K694" s="18">
        <f t="shared" si="57"/>
        <v>48.72</v>
      </c>
      <c r="L694" s="19">
        <f t="shared" si="58"/>
        <v>75.63</v>
      </c>
      <c r="M694" s="20">
        <f t="shared" si="60"/>
        <v>8</v>
      </c>
      <c r="N694" s="21" t="s">
        <v>20</v>
      </c>
      <c r="O694" s="21"/>
    </row>
    <row r="695" spans="1:15" s="2" customFormat="1" ht="24.95" customHeight="1">
      <c r="A695" s="10">
        <v>691</v>
      </c>
      <c r="B695" s="12" t="s">
        <v>739</v>
      </c>
      <c r="C695" s="13" t="s">
        <v>553</v>
      </c>
      <c r="D695" s="14" t="s">
        <v>243</v>
      </c>
      <c r="E695" s="15" t="s">
        <v>731</v>
      </c>
      <c r="F695" s="16">
        <v>10628063901</v>
      </c>
      <c r="G695" s="17">
        <v>106.15</v>
      </c>
      <c r="H695" s="18">
        <f t="shared" si="56"/>
        <v>28.31</v>
      </c>
      <c r="I695" s="18">
        <v>78.2</v>
      </c>
      <c r="J695" s="18"/>
      <c r="K695" s="18">
        <f t="shared" si="57"/>
        <v>46.92</v>
      </c>
      <c r="L695" s="19">
        <f t="shared" si="58"/>
        <v>75.23</v>
      </c>
      <c r="M695" s="20">
        <f t="shared" si="60"/>
        <v>9</v>
      </c>
      <c r="N695" s="21" t="s">
        <v>20</v>
      </c>
      <c r="O695" s="21"/>
    </row>
    <row r="696" spans="1:15" s="2" customFormat="1" ht="24.95" customHeight="1">
      <c r="A696" s="10">
        <v>692</v>
      </c>
      <c r="B696" s="12" t="s">
        <v>740</v>
      </c>
      <c r="C696" s="13" t="s">
        <v>553</v>
      </c>
      <c r="D696" s="14" t="s">
        <v>243</v>
      </c>
      <c r="E696" s="15" t="s">
        <v>731</v>
      </c>
      <c r="F696" s="16">
        <v>10628073401</v>
      </c>
      <c r="G696" s="17">
        <v>98.85</v>
      </c>
      <c r="H696" s="18">
        <f t="shared" si="56"/>
        <v>26.36</v>
      </c>
      <c r="I696" s="18">
        <v>81.400000000000006</v>
      </c>
      <c r="J696" s="18"/>
      <c r="K696" s="18">
        <f t="shared" si="57"/>
        <v>48.84</v>
      </c>
      <c r="L696" s="19">
        <f t="shared" si="58"/>
        <v>75.2</v>
      </c>
      <c r="M696" s="20">
        <f t="shared" si="60"/>
        <v>10</v>
      </c>
      <c r="N696" s="21" t="s">
        <v>20</v>
      </c>
      <c r="O696" s="21"/>
    </row>
    <row r="697" spans="1:15" s="2" customFormat="1" ht="24.95" customHeight="1">
      <c r="A697" s="10">
        <v>693</v>
      </c>
      <c r="B697" s="12" t="s">
        <v>741</v>
      </c>
      <c r="C697" s="13" t="s">
        <v>553</v>
      </c>
      <c r="D697" s="14" t="s">
        <v>243</v>
      </c>
      <c r="E697" s="15" t="s">
        <v>731</v>
      </c>
      <c r="F697" s="16">
        <v>10628041510</v>
      </c>
      <c r="G697" s="17">
        <v>98.15</v>
      </c>
      <c r="H697" s="18">
        <f t="shared" si="56"/>
        <v>26.17</v>
      </c>
      <c r="I697" s="18">
        <v>81.400000000000006</v>
      </c>
      <c r="J697" s="18"/>
      <c r="K697" s="18">
        <f t="shared" si="57"/>
        <v>48.84</v>
      </c>
      <c r="L697" s="19">
        <f t="shared" si="58"/>
        <v>75.010000000000005</v>
      </c>
      <c r="M697" s="20">
        <f t="shared" si="60"/>
        <v>11</v>
      </c>
      <c r="N697" s="21"/>
      <c r="O697" s="21"/>
    </row>
    <row r="698" spans="1:15" s="2" customFormat="1" ht="24.95" customHeight="1">
      <c r="A698" s="10">
        <v>694</v>
      </c>
      <c r="B698" s="12" t="s">
        <v>742</v>
      </c>
      <c r="C698" s="13" t="s">
        <v>553</v>
      </c>
      <c r="D698" s="14" t="s">
        <v>243</v>
      </c>
      <c r="E698" s="15" t="s">
        <v>731</v>
      </c>
      <c r="F698" s="16">
        <v>10628043016</v>
      </c>
      <c r="G698" s="17">
        <v>101.5</v>
      </c>
      <c r="H698" s="18">
        <f t="shared" si="56"/>
        <v>27.07</v>
      </c>
      <c r="I698" s="18">
        <v>79.8</v>
      </c>
      <c r="J698" s="18"/>
      <c r="K698" s="18">
        <f t="shared" si="57"/>
        <v>47.88</v>
      </c>
      <c r="L698" s="19">
        <f t="shared" si="58"/>
        <v>74.95</v>
      </c>
      <c r="M698" s="20">
        <f t="shared" si="60"/>
        <v>12</v>
      </c>
      <c r="N698" s="21"/>
      <c r="O698" s="21"/>
    </row>
    <row r="699" spans="1:15" s="2" customFormat="1" ht="24.95" customHeight="1">
      <c r="A699" s="10">
        <v>695</v>
      </c>
      <c r="B699" s="12" t="s">
        <v>564</v>
      </c>
      <c r="C699" s="13" t="s">
        <v>553</v>
      </c>
      <c r="D699" s="14" t="s">
        <v>243</v>
      </c>
      <c r="E699" s="15" t="s">
        <v>731</v>
      </c>
      <c r="F699" s="16">
        <v>10628063325</v>
      </c>
      <c r="G699" s="17">
        <v>97.55</v>
      </c>
      <c r="H699" s="18">
        <f t="shared" si="56"/>
        <v>26.01</v>
      </c>
      <c r="I699" s="18">
        <v>81.2</v>
      </c>
      <c r="J699" s="18"/>
      <c r="K699" s="18">
        <f t="shared" si="57"/>
        <v>48.72</v>
      </c>
      <c r="L699" s="19">
        <f t="shared" si="58"/>
        <v>74.73</v>
      </c>
      <c r="M699" s="20">
        <f t="shared" si="60"/>
        <v>13</v>
      </c>
      <c r="N699" s="21"/>
      <c r="O699" s="21"/>
    </row>
    <row r="700" spans="1:15" s="2" customFormat="1" ht="24.95" customHeight="1">
      <c r="A700" s="10">
        <v>696</v>
      </c>
      <c r="B700" s="12" t="s">
        <v>234</v>
      </c>
      <c r="C700" s="13" t="s">
        <v>553</v>
      </c>
      <c r="D700" s="14" t="s">
        <v>243</v>
      </c>
      <c r="E700" s="15" t="s">
        <v>731</v>
      </c>
      <c r="F700" s="16">
        <v>10628041530</v>
      </c>
      <c r="G700" s="17">
        <v>108.05</v>
      </c>
      <c r="H700" s="18">
        <f t="shared" si="56"/>
        <v>28.81</v>
      </c>
      <c r="I700" s="18">
        <v>76.2</v>
      </c>
      <c r="J700" s="18"/>
      <c r="K700" s="18">
        <f t="shared" si="57"/>
        <v>45.72</v>
      </c>
      <c r="L700" s="19">
        <f t="shared" si="58"/>
        <v>74.53</v>
      </c>
      <c r="M700" s="20">
        <f t="shared" si="60"/>
        <v>14</v>
      </c>
      <c r="N700" s="21"/>
      <c r="O700" s="21"/>
    </row>
    <row r="701" spans="1:15" s="2" customFormat="1" ht="24.95" customHeight="1">
      <c r="A701" s="10">
        <v>697</v>
      </c>
      <c r="B701" s="12" t="s">
        <v>743</v>
      </c>
      <c r="C701" s="13" t="s">
        <v>553</v>
      </c>
      <c r="D701" s="14" t="s">
        <v>243</v>
      </c>
      <c r="E701" s="15" t="s">
        <v>731</v>
      </c>
      <c r="F701" s="16">
        <v>10628041810</v>
      </c>
      <c r="G701" s="17">
        <v>98.3</v>
      </c>
      <c r="H701" s="18">
        <f t="shared" si="56"/>
        <v>26.21</v>
      </c>
      <c r="I701" s="18">
        <v>79.2</v>
      </c>
      <c r="J701" s="18"/>
      <c r="K701" s="18">
        <f t="shared" si="57"/>
        <v>47.52</v>
      </c>
      <c r="L701" s="19">
        <f t="shared" si="58"/>
        <v>73.73</v>
      </c>
      <c r="M701" s="20">
        <f t="shared" si="60"/>
        <v>15</v>
      </c>
      <c r="N701" s="21"/>
      <c r="O701" s="21"/>
    </row>
    <row r="702" spans="1:15" s="2" customFormat="1" ht="24.95" customHeight="1">
      <c r="A702" s="10">
        <v>698</v>
      </c>
      <c r="B702" s="12" t="s">
        <v>744</v>
      </c>
      <c r="C702" s="13" t="s">
        <v>553</v>
      </c>
      <c r="D702" s="14" t="s">
        <v>243</v>
      </c>
      <c r="E702" s="15" t="s">
        <v>731</v>
      </c>
      <c r="F702" s="16">
        <v>10628061612</v>
      </c>
      <c r="G702" s="17">
        <v>100.05</v>
      </c>
      <c r="H702" s="18">
        <f t="shared" si="56"/>
        <v>26.68</v>
      </c>
      <c r="I702" s="18">
        <v>77.8</v>
      </c>
      <c r="J702" s="18"/>
      <c r="K702" s="18">
        <f t="shared" si="57"/>
        <v>46.68</v>
      </c>
      <c r="L702" s="19">
        <f t="shared" si="58"/>
        <v>73.36</v>
      </c>
      <c r="M702" s="20">
        <f t="shared" si="60"/>
        <v>16</v>
      </c>
      <c r="N702" s="21"/>
      <c r="O702" s="21"/>
    </row>
    <row r="703" spans="1:15" s="2" customFormat="1" ht="24.95" customHeight="1">
      <c r="A703" s="10">
        <v>699</v>
      </c>
      <c r="B703" s="12" t="s">
        <v>745</v>
      </c>
      <c r="C703" s="13" t="s">
        <v>553</v>
      </c>
      <c r="D703" s="14" t="s">
        <v>243</v>
      </c>
      <c r="E703" s="15" t="s">
        <v>731</v>
      </c>
      <c r="F703" s="16">
        <v>10628062917</v>
      </c>
      <c r="G703" s="17">
        <v>99.1</v>
      </c>
      <c r="H703" s="18">
        <f t="shared" si="56"/>
        <v>26.43</v>
      </c>
      <c r="I703" s="18">
        <v>78.2</v>
      </c>
      <c r="J703" s="18"/>
      <c r="K703" s="18">
        <f t="shared" si="57"/>
        <v>46.92</v>
      </c>
      <c r="L703" s="19">
        <f t="shared" si="58"/>
        <v>73.349999999999994</v>
      </c>
      <c r="M703" s="20">
        <f t="shared" si="60"/>
        <v>17</v>
      </c>
      <c r="N703" s="21"/>
      <c r="O703" s="21"/>
    </row>
    <row r="704" spans="1:15" s="2" customFormat="1" ht="24.95" customHeight="1">
      <c r="A704" s="10">
        <v>700</v>
      </c>
      <c r="B704" s="12" t="s">
        <v>746</v>
      </c>
      <c r="C704" s="13" t="s">
        <v>553</v>
      </c>
      <c r="D704" s="14" t="s">
        <v>243</v>
      </c>
      <c r="E704" s="15" t="s">
        <v>731</v>
      </c>
      <c r="F704" s="16">
        <v>10628032110</v>
      </c>
      <c r="G704" s="17">
        <v>98.6</v>
      </c>
      <c r="H704" s="18">
        <f t="shared" si="56"/>
        <v>26.29</v>
      </c>
      <c r="I704" s="18">
        <v>78.2</v>
      </c>
      <c r="J704" s="18"/>
      <c r="K704" s="18">
        <f t="shared" si="57"/>
        <v>46.92</v>
      </c>
      <c r="L704" s="19">
        <f t="shared" si="58"/>
        <v>73.209999999999994</v>
      </c>
      <c r="M704" s="20">
        <f t="shared" si="60"/>
        <v>18</v>
      </c>
      <c r="N704" s="21"/>
      <c r="O704" s="21"/>
    </row>
    <row r="705" spans="1:15" s="2" customFormat="1" ht="24.95" customHeight="1">
      <c r="A705" s="10">
        <v>701</v>
      </c>
      <c r="B705" s="12" t="s">
        <v>747</v>
      </c>
      <c r="C705" s="13" t="s">
        <v>553</v>
      </c>
      <c r="D705" s="14" t="s">
        <v>243</v>
      </c>
      <c r="E705" s="15" t="s">
        <v>731</v>
      </c>
      <c r="F705" s="16">
        <v>10628063112</v>
      </c>
      <c r="G705" s="17">
        <v>98.25</v>
      </c>
      <c r="H705" s="18">
        <f t="shared" si="56"/>
        <v>26.2</v>
      </c>
      <c r="I705" s="18">
        <v>78.2</v>
      </c>
      <c r="J705" s="18"/>
      <c r="K705" s="18">
        <f t="shared" si="57"/>
        <v>46.92</v>
      </c>
      <c r="L705" s="19">
        <f t="shared" si="58"/>
        <v>73.12</v>
      </c>
      <c r="M705" s="20">
        <f t="shared" si="60"/>
        <v>19</v>
      </c>
      <c r="N705" s="21"/>
      <c r="O705" s="21"/>
    </row>
    <row r="706" spans="1:15" s="2" customFormat="1" ht="24.95" customHeight="1">
      <c r="A706" s="10">
        <v>702</v>
      </c>
      <c r="B706" s="12" t="s">
        <v>748</v>
      </c>
      <c r="C706" s="13" t="s">
        <v>553</v>
      </c>
      <c r="D706" s="14" t="s">
        <v>243</v>
      </c>
      <c r="E706" s="15" t="s">
        <v>731</v>
      </c>
      <c r="F706" s="16">
        <v>10628030326</v>
      </c>
      <c r="G706" s="17">
        <v>100.7</v>
      </c>
      <c r="H706" s="18">
        <f t="shared" si="56"/>
        <v>26.85</v>
      </c>
      <c r="I706" s="18">
        <v>77</v>
      </c>
      <c r="J706" s="18"/>
      <c r="K706" s="18">
        <f t="shared" si="57"/>
        <v>46.2</v>
      </c>
      <c r="L706" s="19">
        <f t="shared" si="58"/>
        <v>73.05</v>
      </c>
      <c r="M706" s="20">
        <f t="shared" si="60"/>
        <v>20</v>
      </c>
      <c r="N706" s="21"/>
      <c r="O706" s="21"/>
    </row>
    <row r="707" spans="1:15" s="2" customFormat="1" ht="24.95" customHeight="1">
      <c r="A707" s="10">
        <v>703</v>
      </c>
      <c r="B707" s="12" t="s">
        <v>749</v>
      </c>
      <c r="C707" s="13" t="s">
        <v>553</v>
      </c>
      <c r="D707" s="14" t="s">
        <v>243</v>
      </c>
      <c r="E707" s="15" t="s">
        <v>731</v>
      </c>
      <c r="F707" s="16">
        <v>10628037003</v>
      </c>
      <c r="G707" s="17">
        <v>106.25</v>
      </c>
      <c r="H707" s="18">
        <f t="shared" si="56"/>
        <v>28.33</v>
      </c>
      <c r="I707" s="18">
        <v>74.400000000000006</v>
      </c>
      <c r="J707" s="18"/>
      <c r="K707" s="18">
        <f t="shared" si="57"/>
        <v>44.64</v>
      </c>
      <c r="L707" s="19">
        <f t="shared" si="58"/>
        <v>72.97</v>
      </c>
      <c r="M707" s="20">
        <f t="shared" si="60"/>
        <v>21</v>
      </c>
      <c r="N707" s="21"/>
      <c r="O707" s="21"/>
    </row>
    <row r="708" spans="1:15" s="2" customFormat="1" ht="24.95" customHeight="1">
      <c r="A708" s="10">
        <v>704</v>
      </c>
      <c r="B708" s="12" t="s">
        <v>750</v>
      </c>
      <c r="C708" s="13" t="s">
        <v>553</v>
      </c>
      <c r="D708" s="14" t="s">
        <v>243</v>
      </c>
      <c r="E708" s="15" t="s">
        <v>731</v>
      </c>
      <c r="F708" s="16">
        <v>10628043124</v>
      </c>
      <c r="G708" s="17">
        <v>107.2</v>
      </c>
      <c r="H708" s="18">
        <f t="shared" si="56"/>
        <v>28.59</v>
      </c>
      <c r="I708" s="18">
        <v>73.8</v>
      </c>
      <c r="J708" s="18"/>
      <c r="K708" s="18">
        <f t="shared" si="57"/>
        <v>44.28</v>
      </c>
      <c r="L708" s="19">
        <f t="shared" si="58"/>
        <v>72.87</v>
      </c>
      <c r="M708" s="20">
        <f t="shared" si="60"/>
        <v>22</v>
      </c>
      <c r="N708" s="21"/>
      <c r="O708" s="21"/>
    </row>
    <row r="709" spans="1:15" s="2" customFormat="1" ht="24.95" customHeight="1">
      <c r="A709" s="10">
        <v>705</v>
      </c>
      <c r="B709" s="12" t="s">
        <v>751</v>
      </c>
      <c r="C709" s="13" t="s">
        <v>553</v>
      </c>
      <c r="D709" s="14" t="s">
        <v>243</v>
      </c>
      <c r="E709" s="15" t="s">
        <v>731</v>
      </c>
      <c r="F709" s="16">
        <v>10628023117</v>
      </c>
      <c r="G709" s="17">
        <v>106.6</v>
      </c>
      <c r="H709" s="18">
        <f t="shared" si="56"/>
        <v>28.43</v>
      </c>
      <c r="I709" s="18">
        <v>73.599999999999994</v>
      </c>
      <c r="J709" s="18"/>
      <c r="K709" s="18">
        <f t="shared" si="57"/>
        <v>44.16</v>
      </c>
      <c r="L709" s="19">
        <f t="shared" si="58"/>
        <v>72.59</v>
      </c>
      <c r="M709" s="20">
        <f t="shared" si="60"/>
        <v>23</v>
      </c>
      <c r="N709" s="21"/>
      <c r="O709" s="21"/>
    </row>
    <row r="710" spans="1:15" s="2" customFormat="1" ht="24.95" customHeight="1">
      <c r="A710" s="10">
        <v>706</v>
      </c>
      <c r="B710" s="12" t="s">
        <v>752</v>
      </c>
      <c r="C710" s="13" t="s">
        <v>553</v>
      </c>
      <c r="D710" s="14" t="s">
        <v>243</v>
      </c>
      <c r="E710" s="15" t="s">
        <v>731</v>
      </c>
      <c r="F710" s="16">
        <v>10628035327</v>
      </c>
      <c r="G710" s="17">
        <v>97.85</v>
      </c>
      <c r="H710" s="18">
        <f t="shared" ref="H710:H773" si="61">ROUND((G710/150*100*0.4),2)</f>
        <v>26.09</v>
      </c>
      <c r="I710" s="18">
        <v>76.400000000000006</v>
      </c>
      <c r="J710" s="18"/>
      <c r="K710" s="18">
        <f t="shared" ref="K710:K773" si="62">ROUND((I710*0.6),2)</f>
        <v>45.84</v>
      </c>
      <c r="L710" s="19">
        <f t="shared" ref="L710:L773" si="63">H710+K710</f>
        <v>71.930000000000007</v>
      </c>
      <c r="M710" s="20">
        <f t="shared" si="60"/>
        <v>24</v>
      </c>
      <c r="N710" s="21"/>
      <c r="O710" s="21"/>
    </row>
    <row r="711" spans="1:15" s="2" customFormat="1" ht="24.95" customHeight="1">
      <c r="A711" s="10">
        <v>707</v>
      </c>
      <c r="B711" s="12" t="s">
        <v>753</v>
      </c>
      <c r="C711" s="13" t="s">
        <v>553</v>
      </c>
      <c r="D711" s="14" t="s">
        <v>243</v>
      </c>
      <c r="E711" s="15" t="s">
        <v>731</v>
      </c>
      <c r="F711" s="16">
        <v>10628010724</v>
      </c>
      <c r="G711" s="17">
        <v>98.55</v>
      </c>
      <c r="H711" s="18">
        <f t="shared" si="61"/>
        <v>26.28</v>
      </c>
      <c r="I711" s="18">
        <v>76</v>
      </c>
      <c r="J711" s="18"/>
      <c r="K711" s="18">
        <f t="shared" si="62"/>
        <v>45.6</v>
      </c>
      <c r="L711" s="19">
        <f t="shared" si="63"/>
        <v>71.88</v>
      </c>
      <c r="M711" s="20">
        <f t="shared" si="60"/>
        <v>25</v>
      </c>
      <c r="N711" s="21"/>
      <c r="O711" s="21"/>
    </row>
    <row r="712" spans="1:15" s="2" customFormat="1" ht="24.95" customHeight="1">
      <c r="A712" s="10">
        <v>708</v>
      </c>
      <c r="B712" s="12" t="s">
        <v>754</v>
      </c>
      <c r="C712" s="13" t="s">
        <v>553</v>
      </c>
      <c r="D712" s="14" t="s">
        <v>243</v>
      </c>
      <c r="E712" s="15" t="s">
        <v>731</v>
      </c>
      <c r="F712" s="16">
        <v>10628040327</v>
      </c>
      <c r="G712" s="17">
        <v>98.3</v>
      </c>
      <c r="H712" s="18">
        <f t="shared" si="61"/>
        <v>26.21</v>
      </c>
      <c r="I712" s="18">
        <v>75.599999999999994</v>
      </c>
      <c r="J712" s="18"/>
      <c r="K712" s="18">
        <f t="shared" si="62"/>
        <v>45.36</v>
      </c>
      <c r="L712" s="19">
        <f t="shared" si="63"/>
        <v>71.569999999999993</v>
      </c>
      <c r="M712" s="20">
        <f t="shared" si="60"/>
        <v>26</v>
      </c>
      <c r="N712" s="21"/>
      <c r="O712" s="21"/>
    </row>
    <row r="713" spans="1:15" s="2" customFormat="1" ht="24.95" customHeight="1">
      <c r="A713" s="10">
        <v>709</v>
      </c>
      <c r="B713" s="12" t="s">
        <v>755</v>
      </c>
      <c r="C713" s="13" t="s">
        <v>553</v>
      </c>
      <c r="D713" s="14" t="s">
        <v>243</v>
      </c>
      <c r="E713" s="15" t="s">
        <v>731</v>
      </c>
      <c r="F713" s="16">
        <v>10628074411</v>
      </c>
      <c r="G713" s="17">
        <v>101.6</v>
      </c>
      <c r="H713" s="18">
        <f t="shared" si="61"/>
        <v>27.09</v>
      </c>
      <c r="I713" s="18">
        <v>71.8</v>
      </c>
      <c r="J713" s="18"/>
      <c r="K713" s="18">
        <f t="shared" si="62"/>
        <v>43.08</v>
      </c>
      <c r="L713" s="19">
        <f t="shared" si="63"/>
        <v>70.17</v>
      </c>
      <c r="M713" s="20">
        <f t="shared" si="60"/>
        <v>27</v>
      </c>
      <c r="N713" s="21"/>
      <c r="O713" s="21"/>
    </row>
    <row r="714" spans="1:15" s="2" customFormat="1" ht="24.95" customHeight="1">
      <c r="A714" s="10">
        <v>710</v>
      </c>
      <c r="B714" s="12" t="s">
        <v>756</v>
      </c>
      <c r="C714" s="13" t="s">
        <v>553</v>
      </c>
      <c r="D714" s="14" t="s">
        <v>243</v>
      </c>
      <c r="E714" s="15" t="s">
        <v>731</v>
      </c>
      <c r="F714" s="16">
        <v>10628070919</v>
      </c>
      <c r="G714" s="17">
        <v>108.1</v>
      </c>
      <c r="H714" s="18">
        <f t="shared" si="61"/>
        <v>28.83</v>
      </c>
      <c r="I714" s="18"/>
      <c r="J714" s="18"/>
      <c r="K714" s="18">
        <f t="shared" si="62"/>
        <v>0</v>
      </c>
      <c r="L714" s="19">
        <f t="shared" si="63"/>
        <v>28.83</v>
      </c>
      <c r="M714" s="20">
        <f t="shared" si="60"/>
        <v>28</v>
      </c>
      <c r="N714" s="21"/>
      <c r="O714" s="21" t="s">
        <v>72</v>
      </c>
    </row>
    <row r="715" spans="1:15" s="2" customFormat="1" ht="24.95" customHeight="1">
      <c r="A715" s="10">
        <v>711</v>
      </c>
      <c r="B715" s="12" t="s">
        <v>757</v>
      </c>
      <c r="C715" s="13" t="s">
        <v>553</v>
      </c>
      <c r="D715" s="14" t="s">
        <v>243</v>
      </c>
      <c r="E715" s="15" t="s">
        <v>731</v>
      </c>
      <c r="F715" s="16">
        <v>10628050507</v>
      </c>
      <c r="G715" s="17">
        <v>99.05</v>
      </c>
      <c r="H715" s="18">
        <f t="shared" si="61"/>
        <v>26.41</v>
      </c>
      <c r="I715" s="18"/>
      <c r="J715" s="18"/>
      <c r="K715" s="18">
        <f t="shared" si="62"/>
        <v>0</v>
      </c>
      <c r="L715" s="19">
        <f t="shared" si="63"/>
        <v>26.41</v>
      </c>
      <c r="M715" s="20">
        <f t="shared" si="60"/>
        <v>29</v>
      </c>
      <c r="N715" s="21"/>
      <c r="O715" s="21" t="s">
        <v>72</v>
      </c>
    </row>
    <row r="716" spans="1:15" s="2" customFormat="1" ht="24.95" customHeight="1">
      <c r="A716" s="10">
        <v>712</v>
      </c>
      <c r="B716" s="12" t="s">
        <v>758</v>
      </c>
      <c r="C716" s="13" t="s">
        <v>553</v>
      </c>
      <c r="D716" s="14" t="s">
        <v>243</v>
      </c>
      <c r="E716" s="15" t="s">
        <v>731</v>
      </c>
      <c r="F716" s="16">
        <v>10628022912</v>
      </c>
      <c r="G716" s="17">
        <v>97.75</v>
      </c>
      <c r="H716" s="18">
        <f t="shared" si="61"/>
        <v>26.07</v>
      </c>
      <c r="I716" s="18"/>
      <c r="J716" s="18"/>
      <c r="K716" s="18">
        <f t="shared" si="62"/>
        <v>0</v>
      </c>
      <c r="L716" s="19">
        <f t="shared" si="63"/>
        <v>26.07</v>
      </c>
      <c r="M716" s="20">
        <f t="shared" si="60"/>
        <v>30</v>
      </c>
      <c r="N716" s="21"/>
      <c r="O716" s="21" t="s">
        <v>72</v>
      </c>
    </row>
    <row r="717" spans="1:15" s="2" customFormat="1" ht="24.95" customHeight="1">
      <c r="A717" s="10">
        <v>713</v>
      </c>
      <c r="B717" s="12" t="s">
        <v>759</v>
      </c>
      <c r="C717" s="13" t="s">
        <v>760</v>
      </c>
      <c r="D717" s="14" t="s">
        <v>243</v>
      </c>
      <c r="E717" s="15" t="s">
        <v>761</v>
      </c>
      <c r="F717" s="16">
        <v>10629120127</v>
      </c>
      <c r="G717" s="17">
        <v>106.15</v>
      </c>
      <c r="H717" s="18">
        <f t="shared" si="61"/>
        <v>28.31</v>
      </c>
      <c r="I717" s="18">
        <v>85.9</v>
      </c>
      <c r="J717" s="18"/>
      <c r="K717" s="18">
        <f t="shared" si="62"/>
        <v>51.54</v>
      </c>
      <c r="L717" s="19">
        <f t="shared" si="63"/>
        <v>79.849999999999994</v>
      </c>
      <c r="M717" s="20">
        <f>RANK(L717,$L$717:$L$746,0)</f>
        <v>1</v>
      </c>
      <c r="N717" s="21" t="s">
        <v>20</v>
      </c>
      <c r="O717" s="21"/>
    </row>
    <row r="718" spans="1:15" s="2" customFormat="1" ht="24.95" customHeight="1">
      <c r="A718" s="10">
        <v>714</v>
      </c>
      <c r="B718" s="12" t="s">
        <v>762</v>
      </c>
      <c r="C718" s="13" t="s">
        <v>760</v>
      </c>
      <c r="D718" s="14" t="s">
        <v>243</v>
      </c>
      <c r="E718" s="15" t="s">
        <v>761</v>
      </c>
      <c r="F718" s="16">
        <v>10629101908</v>
      </c>
      <c r="G718" s="17">
        <v>107.5</v>
      </c>
      <c r="H718" s="18">
        <f t="shared" si="61"/>
        <v>28.67</v>
      </c>
      <c r="I718" s="18">
        <v>83.9</v>
      </c>
      <c r="J718" s="18"/>
      <c r="K718" s="18">
        <f t="shared" si="62"/>
        <v>50.34</v>
      </c>
      <c r="L718" s="19">
        <f t="shared" si="63"/>
        <v>79.010000000000005</v>
      </c>
      <c r="M718" s="20">
        <f t="shared" ref="M718:M746" si="64">RANK(L718,$L$717:$L$746,0)</f>
        <v>2</v>
      </c>
      <c r="N718" s="21" t="s">
        <v>20</v>
      </c>
      <c r="O718" s="21"/>
    </row>
    <row r="719" spans="1:15" s="2" customFormat="1" ht="24.95" customHeight="1">
      <c r="A719" s="10">
        <v>715</v>
      </c>
      <c r="B719" s="12" t="s">
        <v>763</v>
      </c>
      <c r="C719" s="13" t="s">
        <v>760</v>
      </c>
      <c r="D719" s="14" t="s">
        <v>243</v>
      </c>
      <c r="E719" s="15" t="s">
        <v>761</v>
      </c>
      <c r="F719" s="16">
        <v>10629132926</v>
      </c>
      <c r="G719" s="17">
        <v>100.3</v>
      </c>
      <c r="H719" s="18">
        <f t="shared" si="61"/>
        <v>26.75</v>
      </c>
      <c r="I719" s="18">
        <v>86.2</v>
      </c>
      <c r="J719" s="18"/>
      <c r="K719" s="18">
        <f t="shared" si="62"/>
        <v>51.72</v>
      </c>
      <c r="L719" s="19">
        <f t="shared" si="63"/>
        <v>78.47</v>
      </c>
      <c r="M719" s="20">
        <f t="shared" si="64"/>
        <v>3</v>
      </c>
      <c r="N719" s="21" t="s">
        <v>20</v>
      </c>
      <c r="O719" s="21"/>
    </row>
    <row r="720" spans="1:15" s="2" customFormat="1" ht="24.95" customHeight="1">
      <c r="A720" s="10">
        <v>716</v>
      </c>
      <c r="B720" s="12" t="s">
        <v>764</v>
      </c>
      <c r="C720" s="13" t="s">
        <v>760</v>
      </c>
      <c r="D720" s="14" t="s">
        <v>243</v>
      </c>
      <c r="E720" s="15" t="s">
        <v>761</v>
      </c>
      <c r="F720" s="16">
        <v>10629092419</v>
      </c>
      <c r="G720" s="17">
        <v>101.45</v>
      </c>
      <c r="H720" s="18">
        <f t="shared" si="61"/>
        <v>27.05</v>
      </c>
      <c r="I720" s="18">
        <v>84.6</v>
      </c>
      <c r="J720" s="18"/>
      <c r="K720" s="18">
        <f t="shared" si="62"/>
        <v>50.76</v>
      </c>
      <c r="L720" s="19">
        <f t="shared" si="63"/>
        <v>77.81</v>
      </c>
      <c r="M720" s="20">
        <f t="shared" si="64"/>
        <v>4</v>
      </c>
      <c r="N720" s="21" t="s">
        <v>20</v>
      </c>
      <c r="O720" s="21"/>
    </row>
    <row r="721" spans="1:15" s="2" customFormat="1" ht="24.95" customHeight="1">
      <c r="A721" s="10">
        <v>717</v>
      </c>
      <c r="B721" s="12" t="s">
        <v>765</v>
      </c>
      <c r="C721" s="13" t="s">
        <v>760</v>
      </c>
      <c r="D721" s="14" t="s">
        <v>243</v>
      </c>
      <c r="E721" s="15" t="s">
        <v>761</v>
      </c>
      <c r="F721" s="16">
        <v>10629103531</v>
      </c>
      <c r="G721" s="17">
        <v>105.3</v>
      </c>
      <c r="H721" s="18">
        <f t="shared" si="61"/>
        <v>28.08</v>
      </c>
      <c r="I721" s="18">
        <v>82.6</v>
      </c>
      <c r="J721" s="18"/>
      <c r="K721" s="18">
        <f t="shared" si="62"/>
        <v>49.56</v>
      </c>
      <c r="L721" s="19">
        <f t="shared" si="63"/>
        <v>77.64</v>
      </c>
      <c r="M721" s="20">
        <f t="shared" si="64"/>
        <v>5</v>
      </c>
      <c r="N721" s="21" t="s">
        <v>20</v>
      </c>
      <c r="O721" s="21"/>
    </row>
    <row r="722" spans="1:15" s="2" customFormat="1" ht="24.95" customHeight="1">
      <c r="A722" s="10">
        <v>718</v>
      </c>
      <c r="B722" s="12" t="s">
        <v>766</v>
      </c>
      <c r="C722" s="13" t="s">
        <v>760</v>
      </c>
      <c r="D722" s="14" t="s">
        <v>243</v>
      </c>
      <c r="E722" s="15" t="s">
        <v>761</v>
      </c>
      <c r="F722" s="16">
        <v>10629100617</v>
      </c>
      <c r="G722" s="17">
        <v>107.85</v>
      </c>
      <c r="H722" s="18">
        <f t="shared" si="61"/>
        <v>28.76</v>
      </c>
      <c r="I722" s="18">
        <v>81.400000000000006</v>
      </c>
      <c r="J722" s="18"/>
      <c r="K722" s="18">
        <f t="shared" si="62"/>
        <v>48.84</v>
      </c>
      <c r="L722" s="19">
        <f t="shared" si="63"/>
        <v>77.599999999999994</v>
      </c>
      <c r="M722" s="20">
        <f t="shared" si="64"/>
        <v>6</v>
      </c>
      <c r="N722" s="21" t="s">
        <v>20</v>
      </c>
      <c r="O722" s="21"/>
    </row>
    <row r="723" spans="1:15" s="2" customFormat="1" ht="24.95" customHeight="1">
      <c r="A723" s="10">
        <v>719</v>
      </c>
      <c r="B723" s="12" t="s">
        <v>767</v>
      </c>
      <c r="C723" s="13" t="s">
        <v>760</v>
      </c>
      <c r="D723" s="14" t="s">
        <v>243</v>
      </c>
      <c r="E723" s="15" t="s">
        <v>761</v>
      </c>
      <c r="F723" s="16">
        <v>10629141105</v>
      </c>
      <c r="G723" s="17">
        <v>101.45</v>
      </c>
      <c r="H723" s="18">
        <f t="shared" si="61"/>
        <v>27.05</v>
      </c>
      <c r="I723" s="18">
        <v>84.2</v>
      </c>
      <c r="J723" s="18"/>
      <c r="K723" s="18">
        <f t="shared" si="62"/>
        <v>50.52</v>
      </c>
      <c r="L723" s="19">
        <f t="shared" si="63"/>
        <v>77.569999999999993</v>
      </c>
      <c r="M723" s="20">
        <f t="shared" si="64"/>
        <v>7</v>
      </c>
      <c r="N723" s="21" t="s">
        <v>20</v>
      </c>
      <c r="O723" s="21"/>
    </row>
    <row r="724" spans="1:15" s="2" customFormat="1" ht="24.95" customHeight="1">
      <c r="A724" s="10">
        <v>720</v>
      </c>
      <c r="B724" s="12" t="s">
        <v>768</v>
      </c>
      <c r="C724" s="13" t="s">
        <v>760</v>
      </c>
      <c r="D724" s="14" t="s">
        <v>243</v>
      </c>
      <c r="E724" s="15" t="s">
        <v>761</v>
      </c>
      <c r="F724" s="16">
        <v>10629110202</v>
      </c>
      <c r="G724" s="17">
        <v>109.35</v>
      </c>
      <c r="H724" s="18">
        <f t="shared" si="61"/>
        <v>29.16</v>
      </c>
      <c r="I724" s="18">
        <v>80.400000000000006</v>
      </c>
      <c r="J724" s="18"/>
      <c r="K724" s="18">
        <f t="shared" si="62"/>
        <v>48.24</v>
      </c>
      <c r="L724" s="19">
        <f t="shared" si="63"/>
        <v>77.400000000000006</v>
      </c>
      <c r="M724" s="20">
        <f t="shared" si="64"/>
        <v>8</v>
      </c>
      <c r="N724" s="21" t="s">
        <v>20</v>
      </c>
      <c r="O724" s="21"/>
    </row>
    <row r="725" spans="1:15" s="2" customFormat="1" ht="24.95" customHeight="1">
      <c r="A725" s="10">
        <v>721</v>
      </c>
      <c r="B725" s="12" t="s">
        <v>769</v>
      </c>
      <c r="C725" s="13" t="s">
        <v>760</v>
      </c>
      <c r="D725" s="14" t="s">
        <v>243</v>
      </c>
      <c r="E725" s="15" t="s">
        <v>761</v>
      </c>
      <c r="F725" s="16">
        <v>10629104202</v>
      </c>
      <c r="G725" s="17">
        <v>103</v>
      </c>
      <c r="H725" s="18">
        <f t="shared" si="61"/>
        <v>27.47</v>
      </c>
      <c r="I725" s="18">
        <v>83.1</v>
      </c>
      <c r="J725" s="18"/>
      <c r="K725" s="18">
        <f t="shared" si="62"/>
        <v>49.86</v>
      </c>
      <c r="L725" s="19">
        <f t="shared" si="63"/>
        <v>77.33</v>
      </c>
      <c r="M725" s="20">
        <f t="shared" si="64"/>
        <v>9</v>
      </c>
      <c r="N725" s="21" t="s">
        <v>20</v>
      </c>
      <c r="O725" s="21"/>
    </row>
    <row r="726" spans="1:15" s="2" customFormat="1" ht="24.95" customHeight="1">
      <c r="A726" s="10">
        <v>722</v>
      </c>
      <c r="B726" s="12" t="s">
        <v>770</v>
      </c>
      <c r="C726" s="13" t="s">
        <v>760</v>
      </c>
      <c r="D726" s="14" t="s">
        <v>243</v>
      </c>
      <c r="E726" s="15" t="s">
        <v>761</v>
      </c>
      <c r="F726" s="16">
        <v>10629082425</v>
      </c>
      <c r="G726" s="17">
        <v>101.65</v>
      </c>
      <c r="H726" s="18">
        <f t="shared" si="61"/>
        <v>27.11</v>
      </c>
      <c r="I726" s="18">
        <v>83.5</v>
      </c>
      <c r="J726" s="18"/>
      <c r="K726" s="18">
        <f t="shared" si="62"/>
        <v>50.1</v>
      </c>
      <c r="L726" s="19">
        <f t="shared" si="63"/>
        <v>77.209999999999994</v>
      </c>
      <c r="M726" s="20">
        <f t="shared" si="64"/>
        <v>10</v>
      </c>
      <c r="N726" s="21" t="s">
        <v>20</v>
      </c>
      <c r="O726" s="21"/>
    </row>
    <row r="727" spans="1:15" s="2" customFormat="1" ht="24.95" customHeight="1">
      <c r="A727" s="10">
        <v>723</v>
      </c>
      <c r="B727" s="12" t="s">
        <v>771</v>
      </c>
      <c r="C727" s="13" t="s">
        <v>760</v>
      </c>
      <c r="D727" s="14" t="s">
        <v>243</v>
      </c>
      <c r="E727" s="15" t="s">
        <v>761</v>
      </c>
      <c r="F727" s="16">
        <v>10629110121</v>
      </c>
      <c r="G727" s="17">
        <v>107.9</v>
      </c>
      <c r="H727" s="18">
        <f t="shared" si="61"/>
        <v>28.77</v>
      </c>
      <c r="I727" s="18">
        <v>80.400000000000006</v>
      </c>
      <c r="J727" s="18"/>
      <c r="K727" s="18">
        <f t="shared" si="62"/>
        <v>48.24</v>
      </c>
      <c r="L727" s="19">
        <f t="shared" si="63"/>
        <v>77.010000000000005</v>
      </c>
      <c r="M727" s="20">
        <f t="shared" si="64"/>
        <v>11</v>
      </c>
      <c r="N727" s="21"/>
      <c r="O727" s="21"/>
    </row>
    <row r="728" spans="1:15" s="2" customFormat="1" ht="24.95" customHeight="1">
      <c r="A728" s="10">
        <v>724</v>
      </c>
      <c r="B728" s="12" t="s">
        <v>772</v>
      </c>
      <c r="C728" s="13" t="s">
        <v>760</v>
      </c>
      <c r="D728" s="14" t="s">
        <v>243</v>
      </c>
      <c r="E728" s="15" t="s">
        <v>761</v>
      </c>
      <c r="F728" s="16">
        <v>10629101116</v>
      </c>
      <c r="G728" s="17">
        <v>104.35</v>
      </c>
      <c r="H728" s="18">
        <f t="shared" si="61"/>
        <v>27.83</v>
      </c>
      <c r="I728" s="18">
        <v>80.599999999999994</v>
      </c>
      <c r="J728" s="18"/>
      <c r="K728" s="18">
        <f t="shared" si="62"/>
        <v>48.36</v>
      </c>
      <c r="L728" s="19">
        <f t="shared" si="63"/>
        <v>76.19</v>
      </c>
      <c r="M728" s="20">
        <f t="shared" si="64"/>
        <v>12</v>
      </c>
      <c r="N728" s="21"/>
      <c r="O728" s="21"/>
    </row>
    <row r="729" spans="1:15" s="2" customFormat="1" ht="24.95" customHeight="1">
      <c r="A729" s="10">
        <v>725</v>
      </c>
      <c r="B729" s="12" t="s">
        <v>773</v>
      </c>
      <c r="C729" s="13" t="s">
        <v>760</v>
      </c>
      <c r="D729" s="14" t="s">
        <v>243</v>
      </c>
      <c r="E729" s="15" t="s">
        <v>761</v>
      </c>
      <c r="F729" s="16">
        <v>10629093415</v>
      </c>
      <c r="G729" s="17">
        <v>107.35</v>
      </c>
      <c r="H729" s="18">
        <f t="shared" si="61"/>
        <v>28.63</v>
      </c>
      <c r="I729" s="18">
        <v>79.2</v>
      </c>
      <c r="J729" s="18"/>
      <c r="K729" s="18">
        <f t="shared" si="62"/>
        <v>47.52</v>
      </c>
      <c r="L729" s="19">
        <f t="shared" si="63"/>
        <v>76.150000000000006</v>
      </c>
      <c r="M729" s="20">
        <f t="shared" si="64"/>
        <v>13</v>
      </c>
      <c r="N729" s="21"/>
      <c r="O729" s="21"/>
    </row>
    <row r="730" spans="1:15" s="2" customFormat="1" ht="24.95" customHeight="1">
      <c r="A730" s="10">
        <v>726</v>
      </c>
      <c r="B730" s="12" t="s">
        <v>774</v>
      </c>
      <c r="C730" s="13" t="s">
        <v>760</v>
      </c>
      <c r="D730" s="14" t="s">
        <v>243</v>
      </c>
      <c r="E730" s="15" t="s">
        <v>761</v>
      </c>
      <c r="F730" s="16">
        <v>10629141411</v>
      </c>
      <c r="G730" s="17">
        <v>103.45</v>
      </c>
      <c r="H730" s="18">
        <f t="shared" si="61"/>
        <v>27.59</v>
      </c>
      <c r="I730" s="18">
        <v>80.8</v>
      </c>
      <c r="J730" s="18"/>
      <c r="K730" s="18">
        <f t="shared" si="62"/>
        <v>48.48</v>
      </c>
      <c r="L730" s="19">
        <f t="shared" si="63"/>
        <v>76.069999999999993</v>
      </c>
      <c r="M730" s="20">
        <f t="shared" si="64"/>
        <v>14</v>
      </c>
      <c r="N730" s="21"/>
      <c r="O730" s="21"/>
    </row>
    <row r="731" spans="1:15" s="2" customFormat="1" ht="24.95" customHeight="1">
      <c r="A731" s="10">
        <v>727</v>
      </c>
      <c r="B731" s="12" t="s">
        <v>775</v>
      </c>
      <c r="C731" s="13" t="s">
        <v>760</v>
      </c>
      <c r="D731" s="14" t="s">
        <v>243</v>
      </c>
      <c r="E731" s="15" t="s">
        <v>761</v>
      </c>
      <c r="F731" s="16">
        <v>10629133611</v>
      </c>
      <c r="G731" s="17">
        <v>99.25</v>
      </c>
      <c r="H731" s="18">
        <f t="shared" si="61"/>
        <v>26.47</v>
      </c>
      <c r="I731" s="18">
        <v>82.5</v>
      </c>
      <c r="J731" s="18"/>
      <c r="K731" s="18">
        <f t="shared" si="62"/>
        <v>49.5</v>
      </c>
      <c r="L731" s="19">
        <f t="shared" si="63"/>
        <v>75.97</v>
      </c>
      <c r="M731" s="20">
        <f t="shared" si="64"/>
        <v>15</v>
      </c>
      <c r="N731" s="21"/>
      <c r="O731" s="21"/>
    </row>
    <row r="732" spans="1:15" s="2" customFormat="1" ht="24.95" customHeight="1">
      <c r="A732" s="10">
        <v>728</v>
      </c>
      <c r="B732" s="12" t="s">
        <v>776</v>
      </c>
      <c r="C732" s="13" t="s">
        <v>760</v>
      </c>
      <c r="D732" s="14" t="s">
        <v>243</v>
      </c>
      <c r="E732" s="15" t="s">
        <v>761</v>
      </c>
      <c r="F732" s="16">
        <v>10629106115</v>
      </c>
      <c r="G732" s="17">
        <v>98.9</v>
      </c>
      <c r="H732" s="18">
        <f t="shared" si="61"/>
        <v>26.37</v>
      </c>
      <c r="I732" s="18">
        <v>82.5</v>
      </c>
      <c r="J732" s="18"/>
      <c r="K732" s="18">
        <f t="shared" si="62"/>
        <v>49.5</v>
      </c>
      <c r="L732" s="19">
        <f t="shared" si="63"/>
        <v>75.87</v>
      </c>
      <c r="M732" s="20">
        <f t="shared" si="64"/>
        <v>16</v>
      </c>
      <c r="N732" s="21"/>
      <c r="O732" s="21"/>
    </row>
    <row r="733" spans="1:15" s="2" customFormat="1" ht="24.95" customHeight="1">
      <c r="A733" s="10">
        <v>729</v>
      </c>
      <c r="B733" s="12" t="s">
        <v>777</v>
      </c>
      <c r="C733" s="13" t="s">
        <v>760</v>
      </c>
      <c r="D733" s="14" t="s">
        <v>243</v>
      </c>
      <c r="E733" s="15" t="s">
        <v>761</v>
      </c>
      <c r="F733" s="16">
        <v>10629085415</v>
      </c>
      <c r="G733" s="17">
        <v>98.45</v>
      </c>
      <c r="H733" s="18">
        <f t="shared" si="61"/>
        <v>26.25</v>
      </c>
      <c r="I733" s="18">
        <v>82.5</v>
      </c>
      <c r="J733" s="18"/>
      <c r="K733" s="18">
        <f t="shared" si="62"/>
        <v>49.5</v>
      </c>
      <c r="L733" s="19">
        <f t="shared" si="63"/>
        <v>75.75</v>
      </c>
      <c r="M733" s="20">
        <f t="shared" si="64"/>
        <v>17</v>
      </c>
      <c r="N733" s="21"/>
      <c r="O733" s="21"/>
    </row>
    <row r="734" spans="1:15" s="2" customFormat="1" ht="24.95" customHeight="1">
      <c r="A734" s="10">
        <v>730</v>
      </c>
      <c r="B734" s="12" t="s">
        <v>778</v>
      </c>
      <c r="C734" s="13" t="s">
        <v>760</v>
      </c>
      <c r="D734" s="14" t="s">
        <v>243</v>
      </c>
      <c r="E734" s="15" t="s">
        <v>761</v>
      </c>
      <c r="F734" s="16">
        <v>10629141013</v>
      </c>
      <c r="G734" s="17">
        <v>100.35</v>
      </c>
      <c r="H734" s="18">
        <f t="shared" si="61"/>
        <v>26.76</v>
      </c>
      <c r="I734" s="18">
        <v>81.5</v>
      </c>
      <c r="J734" s="18"/>
      <c r="K734" s="18">
        <f t="shared" si="62"/>
        <v>48.9</v>
      </c>
      <c r="L734" s="19">
        <f t="shared" si="63"/>
        <v>75.66</v>
      </c>
      <c r="M734" s="20">
        <f t="shared" si="64"/>
        <v>18</v>
      </c>
      <c r="N734" s="21"/>
      <c r="O734" s="21"/>
    </row>
    <row r="735" spans="1:15" s="2" customFormat="1" ht="24.95" customHeight="1">
      <c r="A735" s="10">
        <v>731</v>
      </c>
      <c r="B735" s="12" t="s">
        <v>779</v>
      </c>
      <c r="C735" s="13" t="s">
        <v>760</v>
      </c>
      <c r="D735" s="14" t="s">
        <v>243</v>
      </c>
      <c r="E735" s="15" t="s">
        <v>761</v>
      </c>
      <c r="F735" s="16">
        <v>10629084530</v>
      </c>
      <c r="G735" s="17">
        <v>101.85</v>
      </c>
      <c r="H735" s="18">
        <f t="shared" si="61"/>
        <v>27.16</v>
      </c>
      <c r="I735" s="18">
        <v>80.3</v>
      </c>
      <c r="J735" s="18"/>
      <c r="K735" s="18">
        <f t="shared" si="62"/>
        <v>48.18</v>
      </c>
      <c r="L735" s="19">
        <f t="shared" si="63"/>
        <v>75.34</v>
      </c>
      <c r="M735" s="20">
        <f t="shared" si="64"/>
        <v>19</v>
      </c>
      <c r="N735" s="21"/>
      <c r="O735" s="21"/>
    </row>
    <row r="736" spans="1:15" s="2" customFormat="1" ht="24.95" customHeight="1">
      <c r="A736" s="10">
        <v>732</v>
      </c>
      <c r="B736" s="12" t="s">
        <v>780</v>
      </c>
      <c r="C736" s="13" t="s">
        <v>760</v>
      </c>
      <c r="D736" s="14" t="s">
        <v>243</v>
      </c>
      <c r="E736" s="15" t="s">
        <v>761</v>
      </c>
      <c r="F736" s="16">
        <v>10629112008</v>
      </c>
      <c r="G736" s="17">
        <v>102.05</v>
      </c>
      <c r="H736" s="18">
        <f t="shared" si="61"/>
        <v>27.21</v>
      </c>
      <c r="I736" s="18">
        <v>80.2</v>
      </c>
      <c r="J736" s="18"/>
      <c r="K736" s="18">
        <f t="shared" si="62"/>
        <v>48.12</v>
      </c>
      <c r="L736" s="19">
        <f t="shared" si="63"/>
        <v>75.33</v>
      </c>
      <c r="M736" s="20">
        <f t="shared" si="64"/>
        <v>20</v>
      </c>
      <c r="N736" s="21"/>
      <c r="O736" s="21"/>
    </row>
    <row r="737" spans="1:15" s="2" customFormat="1" ht="24.95" customHeight="1">
      <c r="A737" s="10">
        <v>733</v>
      </c>
      <c r="B737" s="12" t="s">
        <v>781</v>
      </c>
      <c r="C737" s="13" t="s">
        <v>760</v>
      </c>
      <c r="D737" s="14" t="s">
        <v>243</v>
      </c>
      <c r="E737" s="15" t="s">
        <v>761</v>
      </c>
      <c r="F737" s="16">
        <v>10629080511</v>
      </c>
      <c r="G737" s="17">
        <v>99.95</v>
      </c>
      <c r="H737" s="18">
        <f t="shared" si="61"/>
        <v>26.65</v>
      </c>
      <c r="I737" s="18">
        <v>81.099999999999994</v>
      </c>
      <c r="J737" s="18"/>
      <c r="K737" s="18">
        <f t="shared" si="62"/>
        <v>48.66</v>
      </c>
      <c r="L737" s="19">
        <f t="shared" si="63"/>
        <v>75.31</v>
      </c>
      <c r="M737" s="20">
        <f t="shared" si="64"/>
        <v>21</v>
      </c>
      <c r="N737" s="21"/>
      <c r="O737" s="21"/>
    </row>
    <row r="738" spans="1:15" s="2" customFormat="1" ht="24.95" customHeight="1">
      <c r="A738" s="10">
        <v>734</v>
      </c>
      <c r="B738" s="12" t="s">
        <v>782</v>
      </c>
      <c r="C738" s="13" t="s">
        <v>760</v>
      </c>
      <c r="D738" s="14" t="s">
        <v>243</v>
      </c>
      <c r="E738" s="15" t="s">
        <v>761</v>
      </c>
      <c r="F738" s="16">
        <v>10629143725</v>
      </c>
      <c r="G738" s="17">
        <v>98.8</v>
      </c>
      <c r="H738" s="18">
        <f t="shared" si="61"/>
        <v>26.35</v>
      </c>
      <c r="I738" s="18">
        <v>81.2</v>
      </c>
      <c r="J738" s="18"/>
      <c r="K738" s="18">
        <f t="shared" si="62"/>
        <v>48.72</v>
      </c>
      <c r="L738" s="19">
        <f t="shared" si="63"/>
        <v>75.069999999999993</v>
      </c>
      <c r="M738" s="20">
        <f t="shared" si="64"/>
        <v>22</v>
      </c>
      <c r="N738" s="21"/>
      <c r="O738" s="21"/>
    </row>
    <row r="739" spans="1:15" s="2" customFormat="1" ht="24.95" customHeight="1">
      <c r="A739" s="10">
        <v>735</v>
      </c>
      <c r="B739" s="12" t="s">
        <v>783</v>
      </c>
      <c r="C739" s="13" t="s">
        <v>760</v>
      </c>
      <c r="D739" s="14" t="s">
        <v>243</v>
      </c>
      <c r="E739" s="15" t="s">
        <v>761</v>
      </c>
      <c r="F739" s="16">
        <v>10629112012</v>
      </c>
      <c r="G739" s="17">
        <v>102.5</v>
      </c>
      <c r="H739" s="18">
        <f t="shared" si="61"/>
        <v>27.33</v>
      </c>
      <c r="I739" s="18">
        <v>79.3</v>
      </c>
      <c r="J739" s="18"/>
      <c r="K739" s="18">
        <f t="shared" si="62"/>
        <v>47.58</v>
      </c>
      <c r="L739" s="19">
        <f t="shared" si="63"/>
        <v>74.91</v>
      </c>
      <c r="M739" s="20">
        <f t="shared" si="64"/>
        <v>23</v>
      </c>
      <c r="N739" s="21"/>
      <c r="O739" s="21"/>
    </row>
    <row r="740" spans="1:15" s="2" customFormat="1" ht="24.95" customHeight="1">
      <c r="A740" s="10">
        <v>736</v>
      </c>
      <c r="B740" s="12" t="s">
        <v>784</v>
      </c>
      <c r="C740" s="13" t="s">
        <v>760</v>
      </c>
      <c r="D740" s="14" t="s">
        <v>243</v>
      </c>
      <c r="E740" s="15" t="s">
        <v>761</v>
      </c>
      <c r="F740" s="16">
        <v>10629113514</v>
      </c>
      <c r="G740" s="17">
        <v>106.05</v>
      </c>
      <c r="H740" s="18">
        <f t="shared" si="61"/>
        <v>28.28</v>
      </c>
      <c r="I740" s="18">
        <v>77.7</v>
      </c>
      <c r="J740" s="18"/>
      <c r="K740" s="18">
        <f t="shared" si="62"/>
        <v>46.62</v>
      </c>
      <c r="L740" s="19">
        <f t="shared" si="63"/>
        <v>74.900000000000006</v>
      </c>
      <c r="M740" s="20">
        <f t="shared" si="64"/>
        <v>24</v>
      </c>
      <c r="N740" s="21"/>
      <c r="O740" s="21"/>
    </row>
    <row r="741" spans="1:15" s="2" customFormat="1" ht="24.95" customHeight="1">
      <c r="A741" s="10">
        <v>737</v>
      </c>
      <c r="B741" s="12" t="s">
        <v>785</v>
      </c>
      <c r="C741" s="13" t="s">
        <v>760</v>
      </c>
      <c r="D741" s="14" t="s">
        <v>243</v>
      </c>
      <c r="E741" s="15" t="s">
        <v>761</v>
      </c>
      <c r="F741" s="16">
        <v>10629121319</v>
      </c>
      <c r="G741" s="17">
        <v>98.25</v>
      </c>
      <c r="H741" s="18">
        <f t="shared" si="61"/>
        <v>26.2</v>
      </c>
      <c r="I741" s="18">
        <v>80.400000000000006</v>
      </c>
      <c r="J741" s="18"/>
      <c r="K741" s="18">
        <f t="shared" si="62"/>
        <v>48.24</v>
      </c>
      <c r="L741" s="19">
        <f t="shared" si="63"/>
        <v>74.44</v>
      </c>
      <c r="M741" s="20">
        <f t="shared" si="64"/>
        <v>25</v>
      </c>
      <c r="N741" s="21"/>
      <c r="O741" s="21"/>
    </row>
    <row r="742" spans="1:15" s="2" customFormat="1" ht="24.95" customHeight="1">
      <c r="A742" s="10">
        <v>738</v>
      </c>
      <c r="B742" s="12" t="s">
        <v>786</v>
      </c>
      <c r="C742" s="13" t="s">
        <v>760</v>
      </c>
      <c r="D742" s="14" t="s">
        <v>243</v>
      </c>
      <c r="E742" s="15" t="s">
        <v>761</v>
      </c>
      <c r="F742" s="16">
        <v>10629143330</v>
      </c>
      <c r="G742" s="17">
        <v>103.3</v>
      </c>
      <c r="H742" s="18">
        <f t="shared" si="61"/>
        <v>27.55</v>
      </c>
      <c r="I742" s="18">
        <v>77.599999999999994</v>
      </c>
      <c r="J742" s="18"/>
      <c r="K742" s="18">
        <f t="shared" si="62"/>
        <v>46.56</v>
      </c>
      <c r="L742" s="19">
        <f t="shared" si="63"/>
        <v>74.11</v>
      </c>
      <c r="M742" s="20">
        <f t="shared" si="64"/>
        <v>26</v>
      </c>
      <c r="N742" s="21"/>
      <c r="O742" s="21"/>
    </row>
    <row r="743" spans="1:15" s="2" customFormat="1" ht="24.95" customHeight="1">
      <c r="A743" s="10">
        <v>739</v>
      </c>
      <c r="B743" s="12" t="s">
        <v>787</v>
      </c>
      <c r="C743" s="13" t="s">
        <v>760</v>
      </c>
      <c r="D743" s="14" t="s">
        <v>243</v>
      </c>
      <c r="E743" s="15" t="s">
        <v>761</v>
      </c>
      <c r="F743" s="16">
        <v>10629144317</v>
      </c>
      <c r="G743" s="17">
        <v>102.4</v>
      </c>
      <c r="H743" s="18">
        <f t="shared" si="61"/>
        <v>27.31</v>
      </c>
      <c r="I743" s="18">
        <v>77.2</v>
      </c>
      <c r="J743" s="18"/>
      <c r="K743" s="18">
        <f t="shared" si="62"/>
        <v>46.32</v>
      </c>
      <c r="L743" s="19">
        <f t="shared" si="63"/>
        <v>73.63</v>
      </c>
      <c r="M743" s="20">
        <f t="shared" si="64"/>
        <v>27</v>
      </c>
      <c r="N743" s="21"/>
      <c r="O743" s="21"/>
    </row>
    <row r="744" spans="1:15" s="2" customFormat="1" ht="24.95" customHeight="1">
      <c r="A744" s="10">
        <v>740</v>
      </c>
      <c r="B744" s="12" t="s">
        <v>788</v>
      </c>
      <c r="C744" s="13" t="s">
        <v>760</v>
      </c>
      <c r="D744" s="14" t="s">
        <v>243</v>
      </c>
      <c r="E744" s="15" t="s">
        <v>761</v>
      </c>
      <c r="F744" s="16">
        <v>10629083230</v>
      </c>
      <c r="G744" s="17">
        <v>99.6</v>
      </c>
      <c r="H744" s="18">
        <f t="shared" si="61"/>
        <v>26.56</v>
      </c>
      <c r="I744" s="18">
        <v>78.099999999999994</v>
      </c>
      <c r="J744" s="18"/>
      <c r="K744" s="18">
        <f t="shared" si="62"/>
        <v>46.86</v>
      </c>
      <c r="L744" s="19">
        <f t="shared" si="63"/>
        <v>73.42</v>
      </c>
      <c r="M744" s="20">
        <f t="shared" si="64"/>
        <v>28</v>
      </c>
      <c r="N744" s="21"/>
      <c r="O744" s="21"/>
    </row>
    <row r="745" spans="1:15" s="2" customFormat="1" ht="24.95" customHeight="1">
      <c r="A745" s="10">
        <v>741</v>
      </c>
      <c r="B745" s="12" t="s">
        <v>486</v>
      </c>
      <c r="C745" s="13" t="s">
        <v>760</v>
      </c>
      <c r="D745" s="14" t="s">
        <v>243</v>
      </c>
      <c r="E745" s="15" t="s">
        <v>761</v>
      </c>
      <c r="F745" s="16">
        <v>10629113511</v>
      </c>
      <c r="G745" s="17">
        <v>98.3</v>
      </c>
      <c r="H745" s="18">
        <f t="shared" si="61"/>
        <v>26.21</v>
      </c>
      <c r="I745" s="18">
        <v>77.5</v>
      </c>
      <c r="J745" s="18"/>
      <c r="K745" s="18">
        <f t="shared" si="62"/>
        <v>46.5</v>
      </c>
      <c r="L745" s="19">
        <f t="shared" si="63"/>
        <v>72.709999999999994</v>
      </c>
      <c r="M745" s="20">
        <f t="shared" si="64"/>
        <v>29</v>
      </c>
      <c r="N745" s="21"/>
      <c r="O745" s="21"/>
    </row>
    <row r="746" spans="1:15" s="2" customFormat="1" ht="24.95" customHeight="1">
      <c r="A746" s="10">
        <v>742</v>
      </c>
      <c r="B746" s="12" t="s">
        <v>789</v>
      </c>
      <c r="C746" s="13" t="s">
        <v>760</v>
      </c>
      <c r="D746" s="14" t="s">
        <v>243</v>
      </c>
      <c r="E746" s="15" t="s">
        <v>761</v>
      </c>
      <c r="F746" s="16">
        <v>10629142821</v>
      </c>
      <c r="G746" s="17">
        <v>98.15</v>
      </c>
      <c r="H746" s="18">
        <f t="shared" si="61"/>
        <v>26.17</v>
      </c>
      <c r="I746" s="18"/>
      <c r="J746" s="18"/>
      <c r="K746" s="18">
        <f t="shared" si="62"/>
        <v>0</v>
      </c>
      <c r="L746" s="19">
        <f t="shared" si="63"/>
        <v>26.17</v>
      </c>
      <c r="M746" s="20">
        <f t="shared" si="64"/>
        <v>30</v>
      </c>
      <c r="N746" s="21"/>
      <c r="O746" s="21" t="s">
        <v>72</v>
      </c>
    </row>
    <row r="747" spans="1:15" s="2" customFormat="1" ht="24.95" customHeight="1">
      <c r="A747" s="10">
        <v>743</v>
      </c>
      <c r="B747" s="12" t="s">
        <v>790</v>
      </c>
      <c r="C747" s="13" t="s">
        <v>760</v>
      </c>
      <c r="D747" s="14" t="s">
        <v>243</v>
      </c>
      <c r="E747" s="15" t="s">
        <v>791</v>
      </c>
      <c r="F747" s="16">
        <v>10628040831</v>
      </c>
      <c r="G747" s="17">
        <v>109.6</v>
      </c>
      <c r="H747" s="18">
        <f t="shared" si="61"/>
        <v>29.23</v>
      </c>
      <c r="I747" s="18">
        <v>88.1</v>
      </c>
      <c r="J747" s="18"/>
      <c r="K747" s="18">
        <f t="shared" si="62"/>
        <v>52.86</v>
      </c>
      <c r="L747" s="19">
        <f t="shared" si="63"/>
        <v>82.09</v>
      </c>
      <c r="M747" s="20">
        <f>RANK(L747,$L$747:$L$776,0)</f>
        <v>1</v>
      </c>
      <c r="N747" s="21" t="s">
        <v>20</v>
      </c>
      <c r="O747" s="21"/>
    </row>
    <row r="748" spans="1:15" s="2" customFormat="1" ht="24.95" customHeight="1">
      <c r="A748" s="10">
        <v>744</v>
      </c>
      <c r="B748" s="12" t="s">
        <v>715</v>
      </c>
      <c r="C748" s="13" t="s">
        <v>760</v>
      </c>
      <c r="D748" s="14" t="s">
        <v>243</v>
      </c>
      <c r="E748" s="15" t="s">
        <v>791</v>
      </c>
      <c r="F748" s="16">
        <v>10628012308</v>
      </c>
      <c r="G748" s="17">
        <v>104.6</v>
      </c>
      <c r="H748" s="18">
        <f t="shared" si="61"/>
        <v>27.89</v>
      </c>
      <c r="I748" s="18">
        <v>88.6</v>
      </c>
      <c r="J748" s="18"/>
      <c r="K748" s="18">
        <f t="shared" si="62"/>
        <v>53.16</v>
      </c>
      <c r="L748" s="19">
        <f t="shared" si="63"/>
        <v>81.05</v>
      </c>
      <c r="M748" s="20">
        <f t="shared" ref="M748:M776" si="65">RANK(L748,$L$747:$L$776,0)</f>
        <v>2</v>
      </c>
      <c r="N748" s="21" t="s">
        <v>20</v>
      </c>
      <c r="O748" s="21"/>
    </row>
    <row r="749" spans="1:15" s="2" customFormat="1" ht="24.95" customHeight="1">
      <c r="A749" s="10">
        <v>745</v>
      </c>
      <c r="B749" s="12" t="s">
        <v>792</v>
      </c>
      <c r="C749" s="13" t="s">
        <v>760</v>
      </c>
      <c r="D749" s="14" t="s">
        <v>243</v>
      </c>
      <c r="E749" s="15" t="s">
        <v>791</v>
      </c>
      <c r="F749" s="16">
        <v>10628011121</v>
      </c>
      <c r="G749" s="17">
        <v>101.6</v>
      </c>
      <c r="H749" s="18">
        <f t="shared" si="61"/>
        <v>27.09</v>
      </c>
      <c r="I749" s="18">
        <v>89.8</v>
      </c>
      <c r="J749" s="18"/>
      <c r="K749" s="18">
        <f t="shared" si="62"/>
        <v>53.88</v>
      </c>
      <c r="L749" s="19">
        <f t="shared" si="63"/>
        <v>80.97</v>
      </c>
      <c r="M749" s="20">
        <f t="shared" si="65"/>
        <v>3</v>
      </c>
      <c r="N749" s="21" t="s">
        <v>20</v>
      </c>
      <c r="O749" s="21"/>
    </row>
    <row r="750" spans="1:15" s="2" customFormat="1" ht="24.95" customHeight="1">
      <c r="A750" s="10">
        <v>746</v>
      </c>
      <c r="B750" s="12" t="s">
        <v>793</v>
      </c>
      <c r="C750" s="13" t="s">
        <v>760</v>
      </c>
      <c r="D750" s="14" t="s">
        <v>243</v>
      </c>
      <c r="E750" s="15" t="s">
        <v>791</v>
      </c>
      <c r="F750" s="16">
        <v>10628051319</v>
      </c>
      <c r="G750" s="17">
        <v>103.75</v>
      </c>
      <c r="H750" s="18">
        <f t="shared" si="61"/>
        <v>27.67</v>
      </c>
      <c r="I750" s="18">
        <v>87.4</v>
      </c>
      <c r="J750" s="18"/>
      <c r="K750" s="18">
        <f t="shared" si="62"/>
        <v>52.44</v>
      </c>
      <c r="L750" s="19">
        <f t="shared" si="63"/>
        <v>80.11</v>
      </c>
      <c r="M750" s="20">
        <f t="shared" si="65"/>
        <v>4</v>
      </c>
      <c r="N750" s="21" t="s">
        <v>20</v>
      </c>
      <c r="O750" s="21"/>
    </row>
    <row r="751" spans="1:15" s="2" customFormat="1" ht="24.95" customHeight="1">
      <c r="A751" s="10">
        <v>747</v>
      </c>
      <c r="B751" s="12" t="s">
        <v>794</v>
      </c>
      <c r="C751" s="13" t="s">
        <v>760</v>
      </c>
      <c r="D751" s="14" t="s">
        <v>243</v>
      </c>
      <c r="E751" s="15" t="s">
        <v>791</v>
      </c>
      <c r="F751" s="16">
        <v>10628011714</v>
      </c>
      <c r="G751" s="17">
        <v>102.4</v>
      </c>
      <c r="H751" s="18">
        <f t="shared" si="61"/>
        <v>27.31</v>
      </c>
      <c r="I751" s="18">
        <v>88</v>
      </c>
      <c r="J751" s="18"/>
      <c r="K751" s="18">
        <f t="shared" si="62"/>
        <v>52.8</v>
      </c>
      <c r="L751" s="19">
        <f t="shared" si="63"/>
        <v>80.11</v>
      </c>
      <c r="M751" s="20">
        <f t="shared" si="65"/>
        <v>4</v>
      </c>
      <c r="N751" s="21" t="s">
        <v>20</v>
      </c>
      <c r="O751" s="21"/>
    </row>
    <row r="752" spans="1:15" s="2" customFormat="1" ht="24.95" customHeight="1">
      <c r="A752" s="10">
        <v>748</v>
      </c>
      <c r="B752" s="12" t="s">
        <v>795</v>
      </c>
      <c r="C752" s="13" t="s">
        <v>760</v>
      </c>
      <c r="D752" s="14" t="s">
        <v>243</v>
      </c>
      <c r="E752" s="15" t="s">
        <v>791</v>
      </c>
      <c r="F752" s="16">
        <v>10628037019</v>
      </c>
      <c r="G752" s="17">
        <v>107.4</v>
      </c>
      <c r="H752" s="18">
        <f t="shared" si="61"/>
        <v>28.64</v>
      </c>
      <c r="I752" s="18">
        <v>85.6</v>
      </c>
      <c r="J752" s="18"/>
      <c r="K752" s="18">
        <f t="shared" si="62"/>
        <v>51.36</v>
      </c>
      <c r="L752" s="19">
        <f t="shared" si="63"/>
        <v>80</v>
      </c>
      <c r="M752" s="20">
        <f t="shared" si="65"/>
        <v>6</v>
      </c>
      <c r="N752" s="21" t="s">
        <v>20</v>
      </c>
      <c r="O752" s="21"/>
    </row>
    <row r="753" spans="1:15" s="2" customFormat="1" ht="24.95" customHeight="1">
      <c r="A753" s="10">
        <v>749</v>
      </c>
      <c r="B753" s="12" t="s">
        <v>796</v>
      </c>
      <c r="C753" s="13" t="s">
        <v>760</v>
      </c>
      <c r="D753" s="14" t="s">
        <v>243</v>
      </c>
      <c r="E753" s="15" t="s">
        <v>791</v>
      </c>
      <c r="F753" s="16">
        <v>10628012912</v>
      </c>
      <c r="G753" s="17">
        <v>114.5</v>
      </c>
      <c r="H753" s="18">
        <f t="shared" si="61"/>
        <v>30.53</v>
      </c>
      <c r="I753" s="18">
        <v>81.599999999999994</v>
      </c>
      <c r="J753" s="18"/>
      <c r="K753" s="18">
        <f t="shared" si="62"/>
        <v>48.96</v>
      </c>
      <c r="L753" s="19">
        <f t="shared" si="63"/>
        <v>79.489999999999995</v>
      </c>
      <c r="M753" s="20">
        <f t="shared" si="65"/>
        <v>7</v>
      </c>
      <c r="N753" s="21" t="s">
        <v>20</v>
      </c>
      <c r="O753" s="21"/>
    </row>
    <row r="754" spans="1:15" s="2" customFormat="1" ht="24.95" customHeight="1">
      <c r="A754" s="10">
        <v>750</v>
      </c>
      <c r="B754" s="12" t="s">
        <v>797</v>
      </c>
      <c r="C754" s="13" t="s">
        <v>760</v>
      </c>
      <c r="D754" s="14" t="s">
        <v>243</v>
      </c>
      <c r="E754" s="15" t="s">
        <v>791</v>
      </c>
      <c r="F754" s="16">
        <v>10628035627</v>
      </c>
      <c r="G754" s="17">
        <v>100.2</v>
      </c>
      <c r="H754" s="18">
        <f t="shared" si="61"/>
        <v>26.72</v>
      </c>
      <c r="I754" s="18">
        <v>87.8</v>
      </c>
      <c r="J754" s="18"/>
      <c r="K754" s="18">
        <f t="shared" si="62"/>
        <v>52.68</v>
      </c>
      <c r="L754" s="19">
        <f t="shared" si="63"/>
        <v>79.400000000000006</v>
      </c>
      <c r="M754" s="20">
        <f t="shared" si="65"/>
        <v>8</v>
      </c>
      <c r="N754" s="21" t="s">
        <v>20</v>
      </c>
      <c r="O754" s="21"/>
    </row>
    <row r="755" spans="1:15" s="2" customFormat="1" ht="24.95" customHeight="1">
      <c r="A755" s="10">
        <v>751</v>
      </c>
      <c r="B755" s="12" t="s">
        <v>745</v>
      </c>
      <c r="C755" s="13" t="s">
        <v>760</v>
      </c>
      <c r="D755" s="14" t="s">
        <v>243</v>
      </c>
      <c r="E755" s="15" t="s">
        <v>791</v>
      </c>
      <c r="F755" s="16">
        <v>10628015411</v>
      </c>
      <c r="G755" s="17">
        <v>105.55</v>
      </c>
      <c r="H755" s="18">
        <f t="shared" si="61"/>
        <v>28.15</v>
      </c>
      <c r="I755" s="18">
        <v>85.4</v>
      </c>
      <c r="J755" s="18"/>
      <c r="K755" s="18">
        <f t="shared" si="62"/>
        <v>51.24</v>
      </c>
      <c r="L755" s="19">
        <f t="shared" si="63"/>
        <v>79.39</v>
      </c>
      <c r="M755" s="20">
        <f t="shared" si="65"/>
        <v>9</v>
      </c>
      <c r="N755" s="21" t="s">
        <v>20</v>
      </c>
      <c r="O755" s="21"/>
    </row>
    <row r="756" spans="1:15" s="2" customFormat="1" ht="24.95" customHeight="1">
      <c r="A756" s="10">
        <v>752</v>
      </c>
      <c r="B756" s="12" t="s">
        <v>798</v>
      </c>
      <c r="C756" s="13" t="s">
        <v>760</v>
      </c>
      <c r="D756" s="14" t="s">
        <v>243</v>
      </c>
      <c r="E756" s="15" t="s">
        <v>791</v>
      </c>
      <c r="F756" s="16">
        <v>10628071630</v>
      </c>
      <c r="G756" s="17">
        <v>100.95</v>
      </c>
      <c r="H756" s="18">
        <f t="shared" si="61"/>
        <v>26.92</v>
      </c>
      <c r="I756" s="18">
        <v>87</v>
      </c>
      <c r="J756" s="18"/>
      <c r="K756" s="18">
        <f t="shared" si="62"/>
        <v>52.2</v>
      </c>
      <c r="L756" s="19">
        <f t="shared" si="63"/>
        <v>79.12</v>
      </c>
      <c r="M756" s="20">
        <f t="shared" si="65"/>
        <v>10</v>
      </c>
      <c r="N756" s="21" t="s">
        <v>20</v>
      </c>
      <c r="O756" s="21"/>
    </row>
    <row r="757" spans="1:15" s="2" customFormat="1" ht="24.95" customHeight="1">
      <c r="A757" s="10">
        <v>753</v>
      </c>
      <c r="B757" s="12" t="s">
        <v>799</v>
      </c>
      <c r="C757" s="13" t="s">
        <v>760</v>
      </c>
      <c r="D757" s="14" t="s">
        <v>243</v>
      </c>
      <c r="E757" s="15" t="s">
        <v>791</v>
      </c>
      <c r="F757" s="16">
        <v>10628070315</v>
      </c>
      <c r="G757" s="17">
        <v>102.5</v>
      </c>
      <c r="H757" s="18">
        <f t="shared" si="61"/>
        <v>27.33</v>
      </c>
      <c r="I757" s="18">
        <v>85.8</v>
      </c>
      <c r="J757" s="18"/>
      <c r="K757" s="18">
        <f t="shared" si="62"/>
        <v>51.48</v>
      </c>
      <c r="L757" s="19">
        <f t="shared" si="63"/>
        <v>78.81</v>
      </c>
      <c r="M757" s="20">
        <f t="shared" si="65"/>
        <v>11</v>
      </c>
      <c r="N757" s="21"/>
      <c r="O757" s="21"/>
    </row>
    <row r="758" spans="1:15" s="2" customFormat="1" ht="24.95" customHeight="1">
      <c r="A758" s="10">
        <v>754</v>
      </c>
      <c r="B758" s="12" t="s">
        <v>800</v>
      </c>
      <c r="C758" s="13" t="s">
        <v>760</v>
      </c>
      <c r="D758" s="14" t="s">
        <v>243</v>
      </c>
      <c r="E758" s="15" t="s">
        <v>791</v>
      </c>
      <c r="F758" s="16">
        <v>10628016016</v>
      </c>
      <c r="G758" s="17">
        <v>102.45</v>
      </c>
      <c r="H758" s="18">
        <f t="shared" si="61"/>
        <v>27.32</v>
      </c>
      <c r="I758" s="18">
        <v>85.2</v>
      </c>
      <c r="J758" s="18"/>
      <c r="K758" s="18">
        <f t="shared" si="62"/>
        <v>51.12</v>
      </c>
      <c r="L758" s="19">
        <f t="shared" si="63"/>
        <v>78.44</v>
      </c>
      <c r="M758" s="20">
        <f t="shared" si="65"/>
        <v>12</v>
      </c>
      <c r="N758" s="21"/>
      <c r="O758" s="21"/>
    </row>
    <row r="759" spans="1:15" s="2" customFormat="1" ht="24.95" customHeight="1">
      <c r="A759" s="10">
        <v>755</v>
      </c>
      <c r="B759" s="12" t="s">
        <v>801</v>
      </c>
      <c r="C759" s="13" t="s">
        <v>760</v>
      </c>
      <c r="D759" s="14" t="s">
        <v>243</v>
      </c>
      <c r="E759" s="15" t="s">
        <v>791</v>
      </c>
      <c r="F759" s="16">
        <v>10628018823</v>
      </c>
      <c r="G759" s="17">
        <v>104.1</v>
      </c>
      <c r="H759" s="18">
        <f t="shared" si="61"/>
        <v>27.76</v>
      </c>
      <c r="I759" s="18">
        <v>84.4</v>
      </c>
      <c r="J759" s="18"/>
      <c r="K759" s="18">
        <f t="shared" si="62"/>
        <v>50.64</v>
      </c>
      <c r="L759" s="19">
        <f t="shared" si="63"/>
        <v>78.400000000000006</v>
      </c>
      <c r="M759" s="20">
        <f t="shared" si="65"/>
        <v>13</v>
      </c>
      <c r="N759" s="21"/>
      <c r="O759" s="21"/>
    </row>
    <row r="760" spans="1:15" s="2" customFormat="1" ht="24.95" customHeight="1">
      <c r="A760" s="10">
        <v>756</v>
      </c>
      <c r="B760" s="12" t="s">
        <v>802</v>
      </c>
      <c r="C760" s="13" t="s">
        <v>760</v>
      </c>
      <c r="D760" s="14" t="s">
        <v>243</v>
      </c>
      <c r="E760" s="15" t="s">
        <v>791</v>
      </c>
      <c r="F760" s="16">
        <v>10628035227</v>
      </c>
      <c r="G760" s="17">
        <v>103.2</v>
      </c>
      <c r="H760" s="18">
        <f t="shared" si="61"/>
        <v>27.52</v>
      </c>
      <c r="I760" s="18">
        <v>84.8</v>
      </c>
      <c r="J760" s="18"/>
      <c r="K760" s="18">
        <f t="shared" si="62"/>
        <v>50.88</v>
      </c>
      <c r="L760" s="19">
        <f t="shared" si="63"/>
        <v>78.400000000000006</v>
      </c>
      <c r="M760" s="20">
        <f t="shared" si="65"/>
        <v>13</v>
      </c>
      <c r="N760" s="21"/>
      <c r="O760" s="21"/>
    </row>
    <row r="761" spans="1:15" s="2" customFormat="1" ht="24.95" customHeight="1">
      <c r="A761" s="10">
        <v>757</v>
      </c>
      <c r="B761" s="12" t="s">
        <v>803</v>
      </c>
      <c r="C761" s="13" t="s">
        <v>760</v>
      </c>
      <c r="D761" s="14" t="s">
        <v>243</v>
      </c>
      <c r="E761" s="15" t="s">
        <v>791</v>
      </c>
      <c r="F761" s="16">
        <v>10628030532</v>
      </c>
      <c r="G761" s="17">
        <v>105.4</v>
      </c>
      <c r="H761" s="18">
        <f t="shared" si="61"/>
        <v>28.11</v>
      </c>
      <c r="I761" s="18">
        <v>83.8</v>
      </c>
      <c r="J761" s="18"/>
      <c r="K761" s="18">
        <f t="shared" si="62"/>
        <v>50.28</v>
      </c>
      <c r="L761" s="19">
        <f t="shared" si="63"/>
        <v>78.39</v>
      </c>
      <c r="M761" s="20">
        <f t="shared" si="65"/>
        <v>15</v>
      </c>
      <c r="N761" s="21"/>
      <c r="O761" s="21"/>
    </row>
    <row r="762" spans="1:15" s="2" customFormat="1" ht="24.95" customHeight="1">
      <c r="A762" s="10">
        <v>758</v>
      </c>
      <c r="B762" s="12" t="s">
        <v>804</v>
      </c>
      <c r="C762" s="13" t="s">
        <v>760</v>
      </c>
      <c r="D762" s="14" t="s">
        <v>243</v>
      </c>
      <c r="E762" s="15" t="s">
        <v>791</v>
      </c>
      <c r="F762" s="16">
        <v>10628034910</v>
      </c>
      <c r="G762" s="17">
        <v>102.2</v>
      </c>
      <c r="H762" s="18">
        <f t="shared" si="61"/>
        <v>27.25</v>
      </c>
      <c r="I762" s="18">
        <v>84.8</v>
      </c>
      <c r="J762" s="18"/>
      <c r="K762" s="18">
        <f t="shared" si="62"/>
        <v>50.88</v>
      </c>
      <c r="L762" s="19">
        <f t="shared" si="63"/>
        <v>78.13</v>
      </c>
      <c r="M762" s="20">
        <f t="shared" si="65"/>
        <v>16</v>
      </c>
      <c r="N762" s="21"/>
      <c r="O762" s="21"/>
    </row>
    <row r="763" spans="1:15" s="2" customFormat="1" ht="24.95" customHeight="1">
      <c r="A763" s="10">
        <v>759</v>
      </c>
      <c r="B763" s="12" t="s">
        <v>805</v>
      </c>
      <c r="C763" s="13" t="s">
        <v>760</v>
      </c>
      <c r="D763" s="14" t="s">
        <v>243</v>
      </c>
      <c r="E763" s="15" t="s">
        <v>791</v>
      </c>
      <c r="F763" s="16">
        <v>10628011410</v>
      </c>
      <c r="G763" s="17">
        <v>102.1</v>
      </c>
      <c r="H763" s="18">
        <f t="shared" si="61"/>
        <v>27.23</v>
      </c>
      <c r="I763" s="18">
        <v>84.8</v>
      </c>
      <c r="J763" s="18"/>
      <c r="K763" s="18">
        <f t="shared" si="62"/>
        <v>50.88</v>
      </c>
      <c r="L763" s="19">
        <f t="shared" si="63"/>
        <v>78.11</v>
      </c>
      <c r="M763" s="20">
        <f t="shared" si="65"/>
        <v>17</v>
      </c>
      <c r="N763" s="21"/>
      <c r="O763" s="21"/>
    </row>
    <row r="764" spans="1:15" s="2" customFormat="1" ht="24.95" customHeight="1">
      <c r="A764" s="10">
        <v>760</v>
      </c>
      <c r="B764" s="12" t="s">
        <v>806</v>
      </c>
      <c r="C764" s="13" t="s">
        <v>760</v>
      </c>
      <c r="D764" s="14" t="s">
        <v>243</v>
      </c>
      <c r="E764" s="15" t="s">
        <v>791</v>
      </c>
      <c r="F764" s="16">
        <v>10628073507</v>
      </c>
      <c r="G764" s="17">
        <v>106.15</v>
      </c>
      <c r="H764" s="18">
        <f t="shared" si="61"/>
        <v>28.31</v>
      </c>
      <c r="I764" s="18">
        <v>82</v>
      </c>
      <c r="J764" s="18"/>
      <c r="K764" s="18">
        <f t="shared" si="62"/>
        <v>49.2</v>
      </c>
      <c r="L764" s="19">
        <f t="shared" si="63"/>
        <v>77.510000000000005</v>
      </c>
      <c r="M764" s="20">
        <f t="shared" si="65"/>
        <v>18</v>
      </c>
      <c r="N764" s="21"/>
      <c r="O764" s="21"/>
    </row>
    <row r="765" spans="1:15" s="2" customFormat="1" ht="24.95" customHeight="1">
      <c r="A765" s="10">
        <v>761</v>
      </c>
      <c r="B765" s="12" t="s">
        <v>807</v>
      </c>
      <c r="C765" s="13" t="s">
        <v>760</v>
      </c>
      <c r="D765" s="14" t="s">
        <v>243</v>
      </c>
      <c r="E765" s="15" t="s">
        <v>791</v>
      </c>
      <c r="F765" s="16">
        <v>10628040611</v>
      </c>
      <c r="G765" s="17">
        <v>102.35</v>
      </c>
      <c r="H765" s="18">
        <f t="shared" si="61"/>
        <v>27.29</v>
      </c>
      <c r="I765" s="18">
        <v>83</v>
      </c>
      <c r="J765" s="18"/>
      <c r="K765" s="18">
        <f t="shared" si="62"/>
        <v>49.8</v>
      </c>
      <c r="L765" s="19">
        <f t="shared" si="63"/>
        <v>77.09</v>
      </c>
      <c r="M765" s="20">
        <f t="shared" si="65"/>
        <v>19</v>
      </c>
      <c r="N765" s="21"/>
      <c r="O765" s="21"/>
    </row>
    <row r="766" spans="1:15" s="2" customFormat="1" ht="24.95" customHeight="1">
      <c r="A766" s="10">
        <v>762</v>
      </c>
      <c r="B766" s="12" t="s">
        <v>808</v>
      </c>
      <c r="C766" s="13" t="s">
        <v>760</v>
      </c>
      <c r="D766" s="14" t="s">
        <v>243</v>
      </c>
      <c r="E766" s="15" t="s">
        <v>791</v>
      </c>
      <c r="F766" s="16">
        <v>10628071908</v>
      </c>
      <c r="G766" s="17">
        <v>104.3</v>
      </c>
      <c r="H766" s="18">
        <f t="shared" si="61"/>
        <v>27.81</v>
      </c>
      <c r="I766" s="18">
        <v>82</v>
      </c>
      <c r="J766" s="18"/>
      <c r="K766" s="18">
        <f t="shared" si="62"/>
        <v>49.2</v>
      </c>
      <c r="L766" s="19">
        <f t="shared" si="63"/>
        <v>77.010000000000005</v>
      </c>
      <c r="M766" s="20">
        <f t="shared" si="65"/>
        <v>20</v>
      </c>
      <c r="N766" s="21"/>
      <c r="O766" s="21"/>
    </row>
    <row r="767" spans="1:15" s="2" customFormat="1" ht="24.95" customHeight="1">
      <c r="A767" s="10">
        <v>763</v>
      </c>
      <c r="B767" s="12" t="s">
        <v>809</v>
      </c>
      <c r="C767" s="13" t="s">
        <v>760</v>
      </c>
      <c r="D767" s="14" t="s">
        <v>243</v>
      </c>
      <c r="E767" s="15" t="s">
        <v>791</v>
      </c>
      <c r="F767" s="16">
        <v>10628033331</v>
      </c>
      <c r="G767" s="17">
        <v>103.4</v>
      </c>
      <c r="H767" s="18">
        <f t="shared" si="61"/>
        <v>27.57</v>
      </c>
      <c r="I767" s="18">
        <v>82.2</v>
      </c>
      <c r="J767" s="18"/>
      <c r="K767" s="18">
        <f t="shared" si="62"/>
        <v>49.32</v>
      </c>
      <c r="L767" s="19">
        <f t="shared" si="63"/>
        <v>76.89</v>
      </c>
      <c r="M767" s="20">
        <f t="shared" si="65"/>
        <v>21</v>
      </c>
      <c r="N767" s="21"/>
      <c r="O767" s="21"/>
    </row>
    <row r="768" spans="1:15" s="2" customFormat="1" ht="24.95" customHeight="1">
      <c r="A768" s="10">
        <v>764</v>
      </c>
      <c r="B768" s="12" t="s">
        <v>810</v>
      </c>
      <c r="C768" s="13" t="s">
        <v>760</v>
      </c>
      <c r="D768" s="14" t="s">
        <v>243</v>
      </c>
      <c r="E768" s="15" t="s">
        <v>791</v>
      </c>
      <c r="F768" s="16">
        <v>10628037210</v>
      </c>
      <c r="G768" s="17">
        <v>101.95</v>
      </c>
      <c r="H768" s="18">
        <f t="shared" si="61"/>
        <v>27.19</v>
      </c>
      <c r="I768" s="18">
        <v>81.599999999999994</v>
      </c>
      <c r="J768" s="18"/>
      <c r="K768" s="18">
        <f t="shared" si="62"/>
        <v>48.96</v>
      </c>
      <c r="L768" s="19">
        <f t="shared" si="63"/>
        <v>76.150000000000006</v>
      </c>
      <c r="M768" s="20">
        <f t="shared" si="65"/>
        <v>22</v>
      </c>
      <c r="N768" s="21"/>
      <c r="O768" s="21"/>
    </row>
    <row r="769" spans="1:15" s="2" customFormat="1" ht="24.95" customHeight="1">
      <c r="A769" s="10">
        <v>765</v>
      </c>
      <c r="B769" s="12" t="s">
        <v>811</v>
      </c>
      <c r="C769" s="13" t="s">
        <v>760</v>
      </c>
      <c r="D769" s="14" t="s">
        <v>243</v>
      </c>
      <c r="E769" s="15" t="s">
        <v>791</v>
      </c>
      <c r="F769" s="16">
        <v>10628074008</v>
      </c>
      <c r="G769" s="17">
        <v>103.1</v>
      </c>
      <c r="H769" s="18">
        <f t="shared" si="61"/>
        <v>27.49</v>
      </c>
      <c r="I769" s="18">
        <v>80.599999999999994</v>
      </c>
      <c r="J769" s="18"/>
      <c r="K769" s="18">
        <f t="shared" si="62"/>
        <v>48.36</v>
      </c>
      <c r="L769" s="19">
        <f t="shared" si="63"/>
        <v>75.849999999999994</v>
      </c>
      <c r="M769" s="20">
        <f t="shared" si="65"/>
        <v>23</v>
      </c>
      <c r="N769" s="21"/>
      <c r="O769" s="21"/>
    </row>
    <row r="770" spans="1:15" s="2" customFormat="1" ht="24.95" customHeight="1">
      <c r="A770" s="10">
        <v>766</v>
      </c>
      <c r="B770" s="12" t="s">
        <v>812</v>
      </c>
      <c r="C770" s="13" t="s">
        <v>760</v>
      </c>
      <c r="D770" s="14" t="s">
        <v>243</v>
      </c>
      <c r="E770" s="15" t="s">
        <v>791</v>
      </c>
      <c r="F770" s="16">
        <v>10628030801</v>
      </c>
      <c r="G770" s="17">
        <v>99.7</v>
      </c>
      <c r="H770" s="18">
        <f t="shared" si="61"/>
        <v>26.59</v>
      </c>
      <c r="I770" s="18">
        <v>80.599999999999994</v>
      </c>
      <c r="J770" s="18"/>
      <c r="K770" s="18">
        <f t="shared" si="62"/>
        <v>48.36</v>
      </c>
      <c r="L770" s="19">
        <f t="shared" si="63"/>
        <v>74.95</v>
      </c>
      <c r="M770" s="20">
        <f t="shared" si="65"/>
        <v>24</v>
      </c>
      <c r="N770" s="21"/>
      <c r="O770" s="21"/>
    </row>
    <row r="771" spans="1:15" s="2" customFormat="1" ht="24.95" customHeight="1">
      <c r="A771" s="10">
        <v>767</v>
      </c>
      <c r="B771" s="12" t="s">
        <v>813</v>
      </c>
      <c r="C771" s="13" t="s">
        <v>760</v>
      </c>
      <c r="D771" s="14" t="s">
        <v>243</v>
      </c>
      <c r="E771" s="15" t="s">
        <v>791</v>
      </c>
      <c r="F771" s="16">
        <v>10628033027</v>
      </c>
      <c r="G771" s="17">
        <v>101.7</v>
      </c>
      <c r="H771" s="18">
        <f t="shared" si="61"/>
        <v>27.12</v>
      </c>
      <c r="I771" s="18">
        <v>78.599999999999994</v>
      </c>
      <c r="J771" s="18"/>
      <c r="K771" s="18">
        <f t="shared" si="62"/>
        <v>47.16</v>
      </c>
      <c r="L771" s="19">
        <f t="shared" si="63"/>
        <v>74.28</v>
      </c>
      <c r="M771" s="20">
        <f t="shared" si="65"/>
        <v>25</v>
      </c>
      <c r="N771" s="21"/>
      <c r="O771" s="21"/>
    </row>
    <row r="772" spans="1:15" s="2" customFormat="1" ht="24.95" customHeight="1">
      <c r="A772" s="10">
        <v>768</v>
      </c>
      <c r="B772" s="12" t="s">
        <v>111</v>
      </c>
      <c r="C772" s="13" t="s">
        <v>760</v>
      </c>
      <c r="D772" s="14" t="s">
        <v>243</v>
      </c>
      <c r="E772" s="15" t="s">
        <v>791</v>
      </c>
      <c r="F772" s="16">
        <v>10628040126</v>
      </c>
      <c r="G772" s="17">
        <v>101.75</v>
      </c>
      <c r="H772" s="18">
        <f t="shared" si="61"/>
        <v>27.13</v>
      </c>
      <c r="I772" s="18">
        <v>78.400000000000006</v>
      </c>
      <c r="J772" s="18"/>
      <c r="K772" s="18">
        <f t="shared" si="62"/>
        <v>47.04</v>
      </c>
      <c r="L772" s="19">
        <f t="shared" si="63"/>
        <v>74.17</v>
      </c>
      <c r="M772" s="20">
        <f t="shared" si="65"/>
        <v>26</v>
      </c>
      <c r="N772" s="21"/>
      <c r="O772" s="21"/>
    </row>
    <row r="773" spans="1:15" s="2" customFormat="1" ht="24.95" customHeight="1">
      <c r="A773" s="10">
        <v>769</v>
      </c>
      <c r="B773" s="12" t="s">
        <v>814</v>
      </c>
      <c r="C773" s="13" t="s">
        <v>760</v>
      </c>
      <c r="D773" s="14" t="s">
        <v>243</v>
      </c>
      <c r="E773" s="15" t="s">
        <v>791</v>
      </c>
      <c r="F773" s="16">
        <v>10628035001</v>
      </c>
      <c r="G773" s="17">
        <v>99.65</v>
      </c>
      <c r="H773" s="18">
        <f t="shared" si="61"/>
        <v>26.57</v>
      </c>
      <c r="I773" s="18">
        <v>74</v>
      </c>
      <c r="J773" s="18"/>
      <c r="K773" s="18">
        <f t="shared" si="62"/>
        <v>44.4</v>
      </c>
      <c r="L773" s="19">
        <f t="shared" si="63"/>
        <v>70.97</v>
      </c>
      <c r="M773" s="20">
        <f t="shared" si="65"/>
        <v>27</v>
      </c>
      <c r="N773" s="21"/>
      <c r="O773" s="21"/>
    </row>
    <row r="774" spans="1:15" s="2" customFormat="1" ht="24.95" customHeight="1">
      <c r="A774" s="10">
        <v>770</v>
      </c>
      <c r="B774" s="12" t="s">
        <v>815</v>
      </c>
      <c r="C774" s="13" t="s">
        <v>760</v>
      </c>
      <c r="D774" s="14" t="s">
        <v>243</v>
      </c>
      <c r="E774" s="15" t="s">
        <v>791</v>
      </c>
      <c r="F774" s="16">
        <v>10628041512</v>
      </c>
      <c r="G774" s="17">
        <v>105.65</v>
      </c>
      <c r="H774" s="18">
        <f t="shared" ref="H774:H837" si="66">ROUND((G774/150*100*0.4),2)</f>
        <v>28.17</v>
      </c>
      <c r="I774" s="18"/>
      <c r="J774" s="18"/>
      <c r="K774" s="18">
        <f t="shared" ref="K774:K836" si="67">ROUND((I774*0.6),2)</f>
        <v>0</v>
      </c>
      <c r="L774" s="19">
        <f t="shared" ref="L774:L837" si="68">H774+K774</f>
        <v>28.17</v>
      </c>
      <c r="M774" s="20">
        <f t="shared" si="65"/>
        <v>28</v>
      </c>
      <c r="N774" s="21"/>
      <c r="O774" s="21" t="s">
        <v>72</v>
      </c>
    </row>
    <row r="775" spans="1:15" s="2" customFormat="1" ht="24.95" customHeight="1">
      <c r="A775" s="10">
        <v>771</v>
      </c>
      <c r="B775" s="12" t="s">
        <v>816</v>
      </c>
      <c r="C775" s="13" t="s">
        <v>760</v>
      </c>
      <c r="D775" s="14" t="s">
        <v>243</v>
      </c>
      <c r="E775" s="15" t="s">
        <v>791</v>
      </c>
      <c r="F775" s="16">
        <v>10628073903</v>
      </c>
      <c r="G775" s="17">
        <v>100.2</v>
      </c>
      <c r="H775" s="18">
        <f t="shared" si="66"/>
        <v>26.72</v>
      </c>
      <c r="I775" s="18"/>
      <c r="J775" s="18"/>
      <c r="K775" s="18">
        <f t="shared" si="67"/>
        <v>0</v>
      </c>
      <c r="L775" s="19">
        <f t="shared" si="68"/>
        <v>26.72</v>
      </c>
      <c r="M775" s="20">
        <f t="shared" si="65"/>
        <v>29</v>
      </c>
      <c r="N775" s="21"/>
      <c r="O775" s="21" t="s">
        <v>72</v>
      </c>
    </row>
    <row r="776" spans="1:15" s="2" customFormat="1" ht="24.95" customHeight="1">
      <c r="A776" s="10">
        <v>772</v>
      </c>
      <c r="B776" s="12" t="s">
        <v>817</v>
      </c>
      <c r="C776" s="13" t="s">
        <v>760</v>
      </c>
      <c r="D776" s="14" t="s">
        <v>243</v>
      </c>
      <c r="E776" s="15" t="s">
        <v>791</v>
      </c>
      <c r="F776" s="16">
        <v>10628052615</v>
      </c>
      <c r="G776" s="17">
        <v>100.15</v>
      </c>
      <c r="H776" s="18">
        <f t="shared" si="66"/>
        <v>26.71</v>
      </c>
      <c r="I776" s="18"/>
      <c r="J776" s="18"/>
      <c r="K776" s="18">
        <f t="shared" si="67"/>
        <v>0</v>
      </c>
      <c r="L776" s="19">
        <f t="shared" si="68"/>
        <v>26.71</v>
      </c>
      <c r="M776" s="20">
        <f t="shared" si="65"/>
        <v>30</v>
      </c>
      <c r="N776" s="21"/>
      <c r="O776" s="21" t="s">
        <v>72</v>
      </c>
    </row>
    <row r="777" spans="1:15" s="2" customFormat="1" ht="24.95" customHeight="1">
      <c r="A777" s="10">
        <v>773</v>
      </c>
      <c r="B777" s="12" t="s">
        <v>818</v>
      </c>
      <c r="C777" s="13" t="s">
        <v>819</v>
      </c>
      <c r="D777" s="14" t="s">
        <v>243</v>
      </c>
      <c r="E777" s="15" t="s">
        <v>820</v>
      </c>
      <c r="F777" s="16">
        <v>10628035605</v>
      </c>
      <c r="G777" s="17">
        <v>112.85</v>
      </c>
      <c r="H777" s="18">
        <f t="shared" si="66"/>
        <v>30.09</v>
      </c>
      <c r="I777" s="18">
        <v>82.8</v>
      </c>
      <c r="J777" s="18"/>
      <c r="K777" s="18">
        <f t="shared" si="67"/>
        <v>49.68</v>
      </c>
      <c r="L777" s="19">
        <f t="shared" si="68"/>
        <v>79.77</v>
      </c>
      <c r="M777" s="20">
        <f>RANK(L777,$L$777:$L$806,0)</f>
        <v>1</v>
      </c>
      <c r="N777" s="21" t="s">
        <v>20</v>
      </c>
      <c r="O777" s="21"/>
    </row>
    <row r="778" spans="1:15" s="2" customFormat="1" ht="24.95" customHeight="1">
      <c r="A778" s="10">
        <v>774</v>
      </c>
      <c r="B778" s="12" t="s">
        <v>821</v>
      </c>
      <c r="C778" s="13" t="s">
        <v>819</v>
      </c>
      <c r="D778" s="14" t="s">
        <v>243</v>
      </c>
      <c r="E778" s="15" t="s">
        <v>820</v>
      </c>
      <c r="F778" s="16">
        <v>10628043708</v>
      </c>
      <c r="G778" s="17">
        <v>105.8</v>
      </c>
      <c r="H778" s="18">
        <f t="shared" si="66"/>
        <v>28.21</v>
      </c>
      <c r="I778" s="18">
        <v>84.6</v>
      </c>
      <c r="J778" s="18"/>
      <c r="K778" s="18">
        <f t="shared" si="67"/>
        <v>50.76</v>
      </c>
      <c r="L778" s="19">
        <f t="shared" si="68"/>
        <v>78.97</v>
      </c>
      <c r="M778" s="20">
        <f t="shared" ref="M778:M806" si="69">RANK(L778,$L$777:$L$806,0)</f>
        <v>2</v>
      </c>
      <c r="N778" s="21" t="s">
        <v>20</v>
      </c>
      <c r="O778" s="21"/>
    </row>
    <row r="779" spans="1:15" s="2" customFormat="1" ht="24.95" customHeight="1">
      <c r="A779" s="10">
        <v>775</v>
      </c>
      <c r="B779" s="12" t="s">
        <v>822</v>
      </c>
      <c r="C779" s="13" t="s">
        <v>819</v>
      </c>
      <c r="D779" s="14" t="s">
        <v>243</v>
      </c>
      <c r="E779" s="15" t="s">
        <v>820</v>
      </c>
      <c r="F779" s="16">
        <v>10628036306</v>
      </c>
      <c r="G779" s="17">
        <v>106.55</v>
      </c>
      <c r="H779" s="18">
        <f t="shared" si="66"/>
        <v>28.41</v>
      </c>
      <c r="I779" s="18">
        <v>83.6</v>
      </c>
      <c r="J779" s="18"/>
      <c r="K779" s="18">
        <f t="shared" si="67"/>
        <v>50.16</v>
      </c>
      <c r="L779" s="19">
        <f t="shared" si="68"/>
        <v>78.569999999999993</v>
      </c>
      <c r="M779" s="20">
        <f t="shared" si="69"/>
        <v>3</v>
      </c>
      <c r="N779" s="21" t="s">
        <v>20</v>
      </c>
      <c r="O779" s="21"/>
    </row>
    <row r="780" spans="1:15" s="2" customFormat="1" ht="24.95" customHeight="1">
      <c r="A780" s="10">
        <v>776</v>
      </c>
      <c r="B780" s="12" t="s">
        <v>823</v>
      </c>
      <c r="C780" s="13" t="s">
        <v>819</v>
      </c>
      <c r="D780" s="14" t="s">
        <v>243</v>
      </c>
      <c r="E780" s="15" t="s">
        <v>820</v>
      </c>
      <c r="F780" s="16">
        <v>10628017726</v>
      </c>
      <c r="G780" s="17">
        <v>103.35</v>
      </c>
      <c r="H780" s="18">
        <f t="shared" si="66"/>
        <v>27.56</v>
      </c>
      <c r="I780" s="18">
        <v>85</v>
      </c>
      <c r="J780" s="18"/>
      <c r="K780" s="18">
        <f t="shared" si="67"/>
        <v>51</v>
      </c>
      <c r="L780" s="19">
        <f t="shared" si="68"/>
        <v>78.56</v>
      </c>
      <c r="M780" s="20">
        <f t="shared" si="69"/>
        <v>4</v>
      </c>
      <c r="N780" s="21" t="s">
        <v>20</v>
      </c>
      <c r="O780" s="21"/>
    </row>
    <row r="781" spans="1:15" s="2" customFormat="1" ht="24.95" customHeight="1">
      <c r="A781" s="10">
        <v>777</v>
      </c>
      <c r="B781" s="12" t="s">
        <v>824</v>
      </c>
      <c r="C781" s="13" t="s">
        <v>819</v>
      </c>
      <c r="D781" s="14" t="s">
        <v>243</v>
      </c>
      <c r="E781" s="15" t="s">
        <v>820</v>
      </c>
      <c r="F781" s="16">
        <v>10628040426</v>
      </c>
      <c r="G781" s="17">
        <v>107.05</v>
      </c>
      <c r="H781" s="18">
        <f t="shared" si="66"/>
        <v>28.55</v>
      </c>
      <c r="I781" s="18">
        <v>83</v>
      </c>
      <c r="J781" s="18"/>
      <c r="K781" s="18">
        <f t="shared" si="67"/>
        <v>49.8</v>
      </c>
      <c r="L781" s="19">
        <f t="shared" si="68"/>
        <v>78.349999999999994</v>
      </c>
      <c r="M781" s="20">
        <f t="shared" si="69"/>
        <v>5</v>
      </c>
      <c r="N781" s="21" t="s">
        <v>20</v>
      </c>
      <c r="O781" s="21"/>
    </row>
    <row r="782" spans="1:15" s="2" customFormat="1" ht="24.95" customHeight="1">
      <c r="A782" s="10">
        <v>778</v>
      </c>
      <c r="B782" s="12" t="s">
        <v>825</v>
      </c>
      <c r="C782" s="13" t="s">
        <v>819</v>
      </c>
      <c r="D782" s="14" t="s">
        <v>243</v>
      </c>
      <c r="E782" s="15" t="s">
        <v>820</v>
      </c>
      <c r="F782" s="16">
        <v>10628016829</v>
      </c>
      <c r="G782" s="17">
        <v>101.4</v>
      </c>
      <c r="H782" s="18">
        <f t="shared" si="66"/>
        <v>27.04</v>
      </c>
      <c r="I782" s="18">
        <v>84.6</v>
      </c>
      <c r="J782" s="18"/>
      <c r="K782" s="18">
        <f t="shared" si="67"/>
        <v>50.76</v>
      </c>
      <c r="L782" s="19">
        <f t="shared" si="68"/>
        <v>77.8</v>
      </c>
      <c r="M782" s="20">
        <f t="shared" si="69"/>
        <v>6</v>
      </c>
      <c r="N782" s="21" t="s">
        <v>20</v>
      </c>
      <c r="O782" s="21"/>
    </row>
    <row r="783" spans="1:15" s="2" customFormat="1" ht="24.95" customHeight="1">
      <c r="A783" s="10">
        <v>779</v>
      </c>
      <c r="B783" s="12" t="s">
        <v>826</v>
      </c>
      <c r="C783" s="13" t="s">
        <v>819</v>
      </c>
      <c r="D783" s="14" t="s">
        <v>243</v>
      </c>
      <c r="E783" s="15" t="s">
        <v>820</v>
      </c>
      <c r="F783" s="16">
        <v>10628063630</v>
      </c>
      <c r="G783" s="17">
        <v>105.75</v>
      </c>
      <c r="H783" s="18">
        <f t="shared" si="66"/>
        <v>28.2</v>
      </c>
      <c r="I783" s="18">
        <v>82.6</v>
      </c>
      <c r="J783" s="18"/>
      <c r="K783" s="18">
        <f t="shared" si="67"/>
        <v>49.56</v>
      </c>
      <c r="L783" s="19">
        <f t="shared" si="68"/>
        <v>77.760000000000005</v>
      </c>
      <c r="M783" s="20">
        <f t="shared" si="69"/>
        <v>7</v>
      </c>
      <c r="N783" s="21" t="s">
        <v>20</v>
      </c>
      <c r="O783" s="21"/>
    </row>
    <row r="784" spans="1:15" s="2" customFormat="1" ht="24.95" customHeight="1">
      <c r="A784" s="10">
        <v>780</v>
      </c>
      <c r="B784" s="12" t="s">
        <v>827</v>
      </c>
      <c r="C784" s="13" t="s">
        <v>819</v>
      </c>
      <c r="D784" s="14" t="s">
        <v>243</v>
      </c>
      <c r="E784" s="15" t="s">
        <v>820</v>
      </c>
      <c r="F784" s="16">
        <v>10628010915</v>
      </c>
      <c r="G784" s="17">
        <v>107.45</v>
      </c>
      <c r="H784" s="18">
        <f t="shared" si="66"/>
        <v>28.65</v>
      </c>
      <c r="I784" s="18">
        <v>81</v>
      </c>
      <c r="J784" s="18"/>
      <c r="K784" s="18">
        <f t="shared" si="67"/>
        <v>48.6</v>
      </c>
      <c r="L784" s="19">
        <f t="shared" si="68"/>
        <v>77.25</v>
      </c>
      <c r="M784" s="20">
        <f t="shared" si="69"/>
        <v>8</v>
      </c>
      <c r="N784" s="21" t="s">
        <v>20</v>
      </c>
      <c r="O784" s="21"/>
    </row>
    <row r="785" spans="1:15" s="2" customFormat="1" ht="24.95" customHeight="1">
      <c r="A785" s="10">
        <v>781</v>
      </c>
      <c r="B785" s="12" t="s">
        <v>828</v>
      </c>
      <c r="C785" s="13" t="s">
        <v>819</v>
      </c>
      <c r="D785" s="14" t="s">
        <v>243</v>
      </c>
      <c r="E785" s="15" t="s">
        <v>820</v>
      </c>
      <c r="F785" s="16">
        <v>10628040720</v>
      </c>
      <c r="G785" s="17">
        <v>102.05</v>
      </c>
      <c r="H785" s="18">
        <f t="shared" si="66"/>
        <v>27.21</v>
      </c>
      <c r="I785" s="18">
        <v>83.2</v>
      </c>
      <c r="J785" s="18"/>
      <c r="K785" s="18">
        <f t="shared" si="67"/>
        <v>49.92</v>
      </c>
      <c r="L785" s="19">
        <f t="shared" si="68"/>
        <v>77.13</v>
      </c>
      <c r="M785" s="20">
        <f t="shared" si="69"/>
        <v>9</v>
      </c>
      <c r="N785" s="21" t="s">
        <v>20</v>
      </c>
      <c r="O785" s="21"/>
    </row>
    <row r="786" spans="1:15" s="2" customFormat="1" ht="24.95" customHeight="1">
      <c r="A786" s="10">
        <v>782</v>
      </c>
      <c r="B786" s="12" t="s">
        <v>829</v>
      </c>
      <c r="C786" s="13" t="s">
        <v>819</v>
      </c>
      <c r="D786" s="14" t="s">
        <v>243</v>
      </c>
      <c r="E786" s="15" t="s">
        <v>820</v>
      </c>
      <c r="F786" s="16">
        <v>10628010705</v>
      </c>
      <c r="G786" s="17">
        <v>104.15</v>
      </c>
      <c r="H786" s="18">
        <f t="shared" si="66"/>
        <v>27.77</v>
      </c>
      <c r="I786" s="18">
        <v>82</v>
      </c>
      <c r="J786" s="18"/>
      <c r="K786" s="18">
        <f t="shared" si="67"/>
        <v>49.2</v>
      </c>
      <c r="L786" s="19">
        <f t="shared" si="68"/>
        <v>76.97</v>
      </c>
      <c r="M786" s="20">
        <f t="shared" si="69"/>
        <v>10</v>
      </c>
      <c r="N786" s="21" t="s">
        <v>20</v>
      </c>
      <c r="O786" s="21"/>
    </row>
    <row r="787" spans="1:15" s="2" customFormat="1" ht="24.95" customHeight="1">
      <c r="A787" s="10">
        <v>783</v>
      </c>
      <c r="B787" s="12" t="s">
        <v>830</v>
      </c>
      <c r="C787" s="13" t="s">
        <v>819</v>
      </c>
      <c r="D787" s="14" t="s">
        <v>243</v>
      </c>
      <c r="E787" s="15" t="s">
        <v>820</v>
      </c>
      <c r="F787" s="16">
        <v>10628062230</v>
      </c>
      <c r="G787" s="17">
        <v>103.5</v>
      </c>
      <c r="H787" s="18">
        <f t="shared" si="66"/>
        <v>27.6</v>
      </c>
      <c r="I787" s="18">
        <v>81</v>
      </c>
      <c r="J787" s="18"/>
      <c r="K787" s="18">
        <f t="shared" si="67"/>
        <v>48.6</v>
      </c>
      <c r="L787" s="19">
        <f t="shared" si="68"/>
        <v>76.2</v>
      </c>
      <c r="M787" s="20">
        <f t="shared" si="69"/>
        <v>11</v>
      </c>
      <c r="N787" s="21"/>
      <c r="O787" s="21"/>
    </row>
    <row r="788" spans="1:15" s="2" customFormat="1" ht="24.95" customHeight="1">
      <c r="A788" s="10">
        <v>784</v>
      </c>
      <c r="B788" s="12" t="s">
        <v>831</v>
      </c>
      <c r="C788" s="13" t="s">
        <v>819</v>
      </c>
      <c r="D788" s="14" t="s">
        <v>243</v>
      </c>
      <c r="E788" s="15" t="s">
        <v>820</v>
      </c>
      <c r="F788" s="16">
        <v>10628032507</v>
      </c>
      <c r="G788" s="17">
        <v>103.05</v>
      </c>
      <c r="H788" s="18">
        <f t="shared" si="66"/>
        <v>27.48</v>
      </c>
      <c r="I788" s="18">
        <v>81.2</v>
      </c>
      <c r="J788" s="18"/>
      <c r="K788" s="18">
        <f t="shared" si="67"/>
        <v>48.72</v>
      </c>
      <c r="L788" s="19">
        <f t="shared" si="68"/>
        <v>76.2</v>
      </c>
      <c r="M788" s="20">
        <f t="shared" si="69"/>
        <v>11</v>
      </c>
      <c r="N788" s="21"/>
      <c r="O788" s="21"/>
    </row>
    <row r="789" spans="1:15" s="2" customFormat="1" ht="24.95" customHeight="1">
      <c r="A789" s="10">
        <v>785</v>
      </c>
      <c r="B789" s="12" t="s">
        <v>832</v>
      </c>
      <c r="C789" s="13" t="s">
        <v>819</v>
      </c>
      <c r="D789" s="14" t="s">
        <v>243</v>
      </c>
      <c r="E789" s="15" t="s">
        <v>820</v>
      </c>
      <c r="F789" s="16">
        <v>10628040528</v>
      </c>
      <c r="G789" s="17">
        <v>99.75</v>
      </c>
      <c r="H789" s="18">
        <f t="shared" si="66"/>
        <v>26.6</v>
      </c>
      <c r="I789" s="18">
        <v>82.4</v>
      </c>
      <c r="J789" s="18"/>
      <c r="K789" s="18">
        <f t="shared" si="67"/>
        <v>49.44</v>
      </c>
      <c r="L789" s="19">
        <f t="shared" si="68"/>
        <v>76.040000000000006</v>
      </c>
      <c r="M789" s="20">
        <f t="shared" si="69"/>
        <v>13</v>
      </c>
      <c r="N789" s="21"/>
      <c r="O789" s="21"/>
    </row>
    <row r="790" spans="1:15" s="2" customFormat="1" ht="24.95" customHeight="1">
      <c r="A790" s="10">
        <v>786</v>
      </c>
      <c r="B790" s="12" t="s">
        <v>833</v>
      </c>
      <c r="C790" s="13" t="s">
        <v>819</v>
      </c>
      <c r="D790" s="14" t="s">
        <v>243</v>
      </c>
      <c r="E790" s="15" t="s">
        <v>820</v>
      </c>
      <c r="F790" s="16">
        <v>10628022627</v>
      </c>
      <c r="G790" s="17">
        <v>98.55</v>
      </c>
      <c r="H790" s="18">
        <f t="shared" si="66"/>
        <v>26.28</v>
      </c>
      <c r="I790" s="18">
        <v>82.6</v>
      </c>
      <c r="J790" s="18"/>
      <c r="K790" s="18">
        <f t="shared" si="67"/>
        <v>49.56</v>
      </c>
      <c r="L790" s="19">
        <f t="shared" si="68"/>
        <v>75.84</v>
      </c>
      <c r="M790" s="20">
        <f t="shared" si="69"/>
        <v>14</v>
      </c>
      <c r="N790" s="21"/>
      <c r="O790" s="21"/>
    </row>
    <row r="791" spans="1:15" s="2" customFormat="1" ht="24.95" customHeight="1">
      <c r="A791" s="10">
        <v>787</v>
      </c>
      <c r="B791" s="12" t="s">
        <v>834</v>
      </c>
      <c r="C791" s="13" t="s">
        <v>819</v>
      </c>
      <c r="D791" s="14" t="s">
        <v>243</v>
      </c>
      <c r="E791" s="15" t="s">
        <v>820</v>
      </c>
      <c r="F791" s="16">
        <v>10628040513</v>
      </c>
      <c r="G791" s="17">
        <v>98.7</v>
      </c>
      <c r="H791" s="18">
        <f t="shared" si="66"/>
        <v>26.32</v>
      </c>
      <c r="I791" s="18">
        <v>81.400000000000006</v>
      </c>
      <c r="J791" s="18"/>
      <c r="K791" s="18">
        <f t="shared" si="67"/>
        <v>48.84</v>
      </c>
      <c r="L791" s="19">
        <f t="shared" si="68"/>
        <v>75.16</v>
      </c>
      <c r="M791" s="20">
        <f t="shared" si="69"/>
        <v>15</v>
      </c>
      <c r="N791" s="21"/>
      <c r="O791" s="21"/>
    </row>
    <row r="792" spans="1:15" s="2" customFormat="1" ht="24.95" customHeight="1">
      <c r="A792" s="10">
        <v>788</v>
      </c>
      <c r="B792" s="12" t="s">
        <v>835</v>
      </c>
      <c r="C792" s="13" t="s">
        <v>819</v>
      </c>
      <c r="D792" s="14" t="s">
        <v>243</v>
      </c>
      <c r="E792" s="15" t="s">
        <v>820</v>
      </c>
      <c r="F792" s="16">
        <v>10628073304</v>
      </c>
      <c r="G792" s="17">
        <v>102.05</v>
      </c>
      <c r="H792" s="18">
        <f t="shared" si="66"/>
        <v>27.21</v>
      </c>
      <c r="I792" s="18">
        <v>79</v>
      </c>
      <c r="J792" s="18"/>
      <c r="K792" s="18">
        <f t="shared" si="67"/>
        <v>47.4</v>
      </c>
      <c r="L792" s="19">
        <f t="shared" si="68"/>
        <v>74.61</v>
      </c>
      <c r="M792" s="20">
        <f t="shared" si="69"/>
        <v>16</v>
      </c>
      <c r="N792" s="21"/>
      <c r="O792" s="21"/>
    </row>
    <row r="793" spans="1:15" s="2" customFormat="1" ht="24.95" customHeight="1">
      <c r="A793" s="10">
        <v>789</v>
      </c>
      <c r="B793" s="12" t="s">
        <v>836</v>
      </c>
      <c r="C793" s="13" t="s">
        <v>819</v>
      </c>
      <c r="D793" s="14" t="s">
        <v>243</v>
      </c>
      <c r="E793" s="15" t="s">
        <v>820</v>
      </c>
      <c r="F793" s="16">
        <v>10628030514</v>
      </c>
      <c r="G793" s="17">
        <v>99.25</v>
      </c>
      <c r="H793" s="18">
        <f t="shared" si="66"/>
        <v>26.47</v>
      </c>
      <c r="I793" s="18">
        <v>80.2</v>
      </c>
      <c r="J793" s="18"/>
      <c r="K793" s="18">
        <f t="shared" si="67"/>
        <v>48.12</v>
      </c>
      <c r="L793" s="19">
        <f t="shared" si="68"/>
        <v>74.59</v>
      </c>
      <c r="M793" s="20">
        <f t="shared" si="69"/>
        <v>17</v>
      </c>
      <c r="N793" s="21"/>
      <c r="O793" s="21"/>
    </row>
    <row r="794" spans="1:15" s="2" customFormat="1" ht="24.95" customHeight="1">
      <c r="A794" s="10">
        <v>790</v>
      </c>
      <c r="B794" s="12" t="s">
        <v>837</v>
      </c>
      <c r="C794" s="13" t="s">
        <v>819</v>
      </c>
      <c r="D794" s="14" t="s">
        <v>243</v>
      </c>
      <c r="E794" s="15" t="s">
        <v>820</v>
      </c>
      <c r="F794" s="16">
        <v>10628044006</v>
      </c>
      <c r="G794" s="17">
        <v>99.85</v>
      </c>
      <c r="H794" s="18">
        <f t="shared" si="66"/>
        <v>26.63</v>
      </c>
      <c r="I794" s="18">
        <v>79.8</v>
      </c>
      <c r="J794" s="18"/>
      <c r="K794" s="18">
        <f t="shared" si="67"/>
        <v>47.88</v>
      </c>
      <c r="L794" s="19">
        <f t="shared" si="68"/>
        <v>74.510000000000005</v>
      </c>
      <c r="M794" s="20">
        <f t="shared" si="69"/>
        <v>18</v>
      </c>
      <c r="N794" s="21"/>
      <c r="O794" s="21"/>
    </row>
    <row r="795" spans="1:15" s="2" customFormat="1" ht="24.95" customHeight="1">
      <c r="A795" s="10">
        <v>791</v>
      </c>
      <c r="B795" s="12" t="s">
        <v>838</v>
      </c>
      <c r="C795" s="13" t="s">
        <v>819</v>
      </c>
      <c r="D795" s="14" t="s">
        <v>243</v>
      </c>
      <c r="E795" s="15" t="s">
        <v>820</v>
      </c>
      <c r="F795" s="16">
        <v>10628030802</v>
      </c>
      <c r="G795" s="17">
        <v>101.7</v>
      </c>
      <c r="H795" s="18">
        <f t="shared" si="66"/>
        <v>27.12</v>
      </c>
      <c r="I795" s="18">
        <v>78</v>
      </c>
      <c r="J795" s="18"/>
      <c r="K795" s="18">
        <f t="shared" si="67"/>
        <v>46.8</v>
      </c>
      <c r="L795" s="19">
        <f t="shared" si="68"/>
        <v>73.92</v>
      </c>
      <c r="M795" s="20">
        <f t="shared" si="69"/>
        <v>19</v>
      </c>
      <c r="N795" s="21"/>
      <c r="O795" s="21"/>
    </row>
    <row r="796" spans="1:15" s="2" customFormat="1" ht="24.95" customHeight="1">
      <c r="A796" s="10">
        <v>792</v>
      </c>
      <c r="B796" s="12" t="s">
        <v>839</v>
      </c>
      <c r="C796" s="13" t="s">
        <v>819</v>
      </c>
      <c r="D796" s="14" t="s">
        <v>243</v>
      </c>
      <c r="E796" s="15" t="s">
        <v>820</v>
      </c>
      <c r="F796" s="16">
        <v>10628043906</v>
      </c>
      <c r="G796" s="17">
        <v>99.5</v>
      </c>
      <c r="H796" s="18">
        <f t="shared" si="66"/>
        <v>26.53</v>
      </c>
      <c r="I796" s="18">
        <v>78.599999999999994</v>
      </c>
      <c r="J796" s="18"/>
      <c r="K796" s="18">
        <f t="shared" si="67"/>
        <v>47.16</v>
      </c>
      <c r="L796" s="19">
        <f t="shared" si="68"/>
        <v>73.69</v>
      </c>
      <c r="M796" s="20">
        <f t="shared" si="69"/>
        <v>20</v>
      </c>
      <c r="N796" s="21"/>
      <c r="O796" s="21"/>
    </row>
    <row r="797" spans="1:15" s="2" customFormat="1" ht="24.95" customHeight="1">
      <c r="A797" s="10">
        <v>793</v>
      </c>
      <c r="B797" s="12" t="s">
        <v>840</v>
      </c>
      <c r="C797" s="13" t="s">
        <v>819</v>
      </c>
      <c r="D797" s="14" t="s">
        <v>243</v>
      </c>
      <c r="E797" s="15" t="s">
        <v>820</v>
      </c>
      <c r="F797" s="16">
        <v>10628073924</v>
      </c>
      <c r="G797" s="17">
        <v>98.9</v>
      </c>
      <c r="H797" s="18">
        <f t="shared" si="66"/>
        <v>26.37</v>
      </c>
      <c r="I797" s="18">
        <v>78.400000000000006</v>
      </c>
      <c r="J797" s="18"/>
      <c r="K797" s="18">
        <f t="shared" si="67"/>
        <v>47.04</v>
      </c>
      <c r="L797" s="19">
        <f t="shared" si="68"/>
        <v>73.41</v>
      </c>
      <c r="M797" s="20">
        <f t="shared" si="69"/>
        <v>21</v>
      </c>
      <c r="N797" s="21"/>
      <c r="O797" s="21"/>
    </row>
    <row r="798" spans="1:15" s="2" customFormat="1" ht="24.95" customHeight="1">
      <c r="A798" s="10">
        <v>794</v>
      </c>
      <c r="B798" s="12" t="s">
        <v>841</v>
      </c>
      <c r="C798" s="13" t="s">
        <v>819</v>
      </c>
      <c r="D798" s="14" t="s">
        <v>243</v>
      </c>
      <c r="E798" s="15" t="s">
        <v>820</v>
      </c>
      <c r="F798" s="16">
        <v>10628017610</v>
      </c>
      <c r="G798" s="17">
        <v>102.8</v>
      </c>
      <c r="H798" s="18">
        <f t="shared" si="66"/>
        <v>27.41</v>
      </c>
      <c r="I798" s="18">
        <v>75.400000000000006</v>
      </c>
      <c r="J798" s="18"/>
      <c r="K798" s="18">
        <f t="shared" si="67"/>
        <v>45.24</v>
      </c>
      <c r="L798" s="19">
        <f t="shared" si="68"/>
        <v>72.650000000000006</v>
      </c>
      <c r="M798" s="20">
        <f t="shared" si="69"/>
        <v>22</v>
      </c>
      <c r="N798" s="21"/>
      <c r="O798" s="21"/>
    </row>
    <row r="799" spans="1:15" s="2" customFormat="1" ht="24.95" customHeight="1">
      <c r="A799" s="10">
        <v>795</v>
      </c>
      <c r="B799" s="12" t="s">
        <v>842</v>
      </c>
      <c r="C799" s="13" t="s">
        <v>819</v>
      </c>
      <c r="D799" s="14" t="s">
        <v>243</v>
      </c>
      <c r="E799" s="15" t="s">
        <v>820</v>
      </c>
      <c r="F799" s="16">
        <v>10628023501</v>
      </c>
      <c r="G799" s="17">
        <v>104.05</v>
      </c>
      <c r="H799" s="18">
        <f t="shared" si="66"/>
        <v>27.75</v>
      </c>
      <c r="I799" s="18">
        <v>74.8</v>
      </c>
      <c r="J799" s="18"/>
      <c r="K799" s="18">
        <f t="shared" si="67"/>
        <v>44.88</v>
      </c>
      <c r="L799" s="19">
        <f t="shared" si="68"/>
        <v>72.63</v>
      </c>
      <c r="M799" s="20">
        <f t="shared" si="69"/>
        <v>23</v>
      </c>
      <c r="N799" s="21"/>
      <c r="O799" s="21"/>
    </row>
    <row r="800" spans="1:15" s="2" customFormat="1" ht="24.95" customHeight="1">
      <c r="A800" s="10">
        <v>796</v>
      </c>
      <c r="B800" s="12" t="s">
        <v>843</v>
      </c>
      <c r="C800" s="13" t="s">
        <v>819</v>
      </c>
      <c r="D800" s="14" t="s">
        <v>243</v>
      </c>
      <c r="E800" s="15" t="s">
        <v>820</v>
      </c>
      <c r="F800" s="16">
        <v>10628073931</v>
      </c>
      <c r="G800" s="17">
        <v>104.35</v>
      </c>
      <c r="H800" s="18">
        <f t="shared" si="66"/>
        <v>27.83</v>
      </c>
      <c r="I800" s="18">
        <v>73.400000000000006</v>
      </c>
      <c r="J800" s="18"/>
      <c r="K800" s="18">
        <f t="shared" si="67"/>
        <v>44.04</v>
      </c>
      <c r="L800" s="19">
        <f t="shared" si="68"/>
        <v>71.87</v>
      </c>
      <c r="M800" s="20">
        <f t="shared" si="69"/>
        <v>24</v>
      </c>
      <c r="N800" s="21"/>
      <c r="O800" s="21"/>
    </row>
    <row r="801" spans="1:15" s="2" customFormat="1" ht="24.95" customHeight="1">
      <c r="A801" s="10">
        <v>797</v>
      </c>
      <c r="B801" s="12" t="s">
        <v>844</v>
      </c>
      <c r="C801" s="13" t="s">
        <v>819</v>
      </c>
      <c r="D801" s="14" t="s">
        <v>243</v>
      </c>
      <c r="E801" s="15" t="s">
        <v>820</v>
      </c>
      <c r="F801" s="16">
        <v>10628042313</v>
      </c>
      <c r="G801" s="17">
        <v>99.9</v>
      </c>
      <c r="H801" s="18">
        <f t="shared" si="66"/>
        <v>26.64</v>
      </c>
      <c r="I801" s="18">
        <v>75.2</v>
      </c>
      <c r="J801" s="18"/>
      <c r="K801" s="18">
        <f t="shared" si="67"/>
        <v>45.12</v>
      </c>
      <c r="L801" s="19">
        <f t="shared" si="68"/>
        <v>71.760000000000005</v>
      </c>
      <c r="M801" s="20">
        <f t="shared" si="69"/>
        <v>25</v>
      </c>
      <c r="N801" s="21"/>
      <c r="O801" s="21"/>
    </row>
    <row r="802" spans="1:15" s="2" customFormat="1" ht="24.95" customHeight="1">
      <c r="A802" s="10">
        <v>798</v>
      </c>
      <c r="B802" s="12" t="s">
        <v>845</v>
      </c>
      <c r="C802" s="13" t="s">
        <v>819</v>
      </c>
      <c r="D802" s="14" t="s">
        <v>243</v>
      </c>
      <c r="E802" s="15" t="s">
        <v>820</v>
      </c>
      <c r="F802" s="16">
        <v>10628043722</v>
      </c>
      <c r="G802" s="17">
        <v>100.6</v>
      </c>
      <c r="H802" s="18">
        <f t="shared" si="66"/>
        <v>26.83</v>
      </c>
      <c r="I802" s="18">
        <v>74.400000000000006</v>
      </c>
      <c r="J802" s="18"/>
      <c r="K802" s="18">
        <f t="shared" si="67"/>
        <v>44.64</v>
      </c>
      <c r="L802" s="19">
        <f t="shared" si="68"/>
        <v>71.47</v>
      </c>
      <c r="M802" s="20">
        <f t="shared" si="69"/>
        <v>26</v>
      </c>
      <c r="N802" s="21"/>
      <c r="O802" s="21"/>
    </row>
    <row r="803" spans="1:15" s="2" customFormat="1" ht="24.95" customHeight="1">
      <c r="A803" s="10">
        <v>799</v>
      </c>
      <c r="B803" s="12" t="s">
        <v>846</v>
      </c>
      <c r="C803" s="13" t="s">
        <v>819</v>
      </c>
      <c r="D803" s="14" t="s">
        <v>243</v>
      </c>
      <c r="E803" s="15" t="s">
        <v>820</v>
      </c>
      <c r="F803" s="16">
        <v>10628072803</v>
      </c>
      <c r="G803" s="17">
        <v>99.6</v>
      </c>
      <c r="H803" s="18">
        <f t="shared" si="66"/>
        <v>26.56</v>
      </c>
      <c r="I803" s="18">
        <v>74.599999999999994</v>
      </c>
      <c r="J803" s="18"/>
      <c r="K803" s="18">
        <f t="shared" si="67"/>
        <v>44.76</v>
      </c>
      <c r="L803" s="19">
        <f t="shared" si="68"/>
        <v>71.319999999999993</v>
      </c>
      <c r="M803" s="20">
        <f t="shared" si="69"/>
        <v>27</v>
      </c>
      <c r="N803" s="21"/>
      <c r="O803" s="21"/>
    </row>
    <row r="804" spans="1:15" s="2" customFormat="1" ht="24.95" customHeight="1">
      <c r="A804" s="10">
        <v>800</v>
      </c>
      <c r="B804" s="12" t="s">
        <v>847</v>
      </c>
      <c r="C804" s="13" t="s">
        <v>819</v>
      </c>
      <c r="D804" s="14" t="s">
        <v>243</v>
      </c>
      <c r="E804" s="15" t="s">
        <v>820</v>
      </c>
      <c r="F804" s="16">
        <v>10628071408</v>
      </c>
      <c r="G804" s="17">
        <v>101.35</v>
      </c>
      <c r="H804" s="18">
        <f t="shared" si="66"/>
        <v>27.03</v>
      </c>
      <c r="I804" s="18">
        <v>72.8</v>
      </c>
      <c r="J804" s="18"/>
      <c r="K804" s="18">
        <f t="shared" si="67"/>
        <v>43.68</v>
      </c>
      <c r="L804" s="19">
        <f t="shared" si="68"/>
        <v>70.709999999999994</v>
      </c>
      <c r="M804" s="20">
        <f t="shared" si="69"/>
        <v>28</v>
      </c>
      <c r="N804" s="21"/>
      <c r="O804" s="21"/>
    </row>
    <row r="805" spans="1:15" s="2" customFormat="1" ht="24.95" customHeight="1">
      <c r="A805" s="10">
        <v>801</v>
      </c>
      <c r="B805" s="12" t="s">
        <v>848</v>
      </c>
      <c r="C805" s="13" t="s">
        <v>819</v>
      </c>
      <c r="D805" s="14" t="s">
        <v>243</v>
      </c>
      <c r="E805" s="15" t="s">
        <v>820</v>
      </c>
      <c r="F805" s="16">
        <v>10628035827</v>
      </c>
      <c r="G805" s="17">
        <v>99.15</v>
      </c>
      <c r="H805" s="18">
        <f t="shared" si="66"/>
        <v>26.44</v>
      </c>
      <c r="I805" s="18">
        <v>70.599999999999994</v>
      </c>
      <c r="J805" s="18"/>
      <c r="K805" s="18">
        <f t="shared" si="67"/>
        <v>42.36</v>
      </c>
      <c r="L805" s="19">
        <f t="shared" si="68"/>
        <v>68.8</v>
      </c>
      <c r="M805" s="20">
        <f t="shared" si="69"/>
        <v>29</v>
      </c>
      <c r="N805" s="21"/>
      <c r="O805" s="21"/>
    </row>
    <row r="806" spans="1:15" s="2" customFormat="1" ht="24.95" customHeight="1">
      <c r="A806" s="10">
        <v>802</v>
      </c>
      <c r="B806" s="12" t="s">
        <v>849</v>
      </c>
      <c r="C806" s="13" t="s">
        <v>819</v>
      </c>
      <c r="D806" s="14" t="s">
        <v>243</v>
      </c>
      <c r="E806" s="15" t="s">
        <v>820</v>
      </c>
      <c r="F806" s="16">
        <v>10628070417</v>
      </c>
      <c r="G806" s="17">
        <v>98.95</v>
      </c>
      <c r="H806" s="18">
        <f t="shared" si="66"/>
        <v>26.39</v>
      </c>
      <c r="I806" s="18"/>
      <c r="J806" s="18"/>
      <c r="K806" s="18">
        <f t="shared" si="67"/>
        <v>0</v>
      </c>
      <c r="L806" s="19">
        <f t="shared" si="68"/>
        <v>26.39</v>
      </c>
      <c r="M806" s="20">
        <f t="shared" si="69"/>
        <v>30</v>
      </c>
      <c r="N806" s="21"/>
      <c r="O806" s="21" t="s">
        <v>72</v>
      </c>
    </row>
    <row r="807" spans="1:15" s="2" customFormat="1" ht="24.95" customHeight="1">
      <c r="A807" s="10">
        <v>803</v>
      </c>
      <c r="B807" s="12" t="s">
        <v>697</v>
      </c>
      <c r="C807" s="13" t="s">
        <v>850</v>
      </c>
      <c r="D807" s="14" t="s">
        <v>243</v>
      </c>
      <c r="E807" s="15" t="s">
        <v>851</v>
      </c>
      <c r="F807" s="16">
        <v>10628051022</v>
      </c>
      <c r="G807" s="17">
        <v>103.65</v>
      </c>
      <c r="H807" s="18">
        <f t="shared" si="66"/>
        <v>27.64</v>
      </c>
      <c r="I807" s="18">
        <v>85.4</v>
      </c>
      <c r="J807" s="18"/>
      <c r="K807" s="18">
        <f t="shared" si="67"/>
        <v>51.24</v>
      </c>
      <c r="L807" s="19">
        <f t="shared" si="68"/>
        <v>78.88</v>
      </c>
      <c r="M807" s="20">
        <f>RANK(L807,$L$807:$L$836,0)</f>
        <v>1</v>
      </c>
      <c r="N807" s="21" t="s">
        <v>20</v>
      </c>
      <c r="O807" s="21"/>
    </row>
    <row r="808" spans="1:15" s="2" customFormat="1" ht="24.95" customHeight="1">
      <c r="A808" s="10">
        <v>804</v>
      </c>
      <c r="B808" s="12" t="s">
        <v>852</v>
      </c>
      <c r="C808" s="13" t="s">
        <v>850</v>
      </c>
      <c r="D808" s="14" t="s">
        <v>243</v>
      </c>
      <c r="E808" s="15" t="s">
        <v>851</v>
      </c>
      <c r="F808" s="16">
        <v>10628012831</v>
      </c>
      <c r="G808" s="17">
        <v>107.8</v>
      </c>
      <c r="H808" s="18">
        <f t="shared" si="66"/>
        <v>28.75</v>
      </c>
      <c r="I808" s="18">
        <v>82.86</v>
      </c>
      <c r="J808" s="18"/>
      <c r="K808" s="18">
        <f t="shared" si="67"/>
        <v>49.72</v>
      </c>
      <c r="L808" s="19">
        <f t="shared" si="68"/>
        <v>78.47</v>
      </c>
      <c r="M808" s="20">
        <f t="shared" ref="M808:M836" si="70">RANK(L808,$L$807:$L$836,0)</f>
        <v>2</v>
      </c>
      <c r="N808" s="21" t="s">
        <v>20</v>
      </c>
      <c r="O808" s="21"/>
    </row>
    <row r="809" spans="1:15" s="2" customFormat="1" ht="24.95" customHeight="1">
      <c r="A809" s="10">
        <v>805</v>
      </c>
      <c r="B809" s="12" t="s">
        <v>853</v>
      </c>
      <c r="C809" s="13" t="s">
        <v>850</v>
      </c>
      <c r="D809" s="14" t="s">
        <v>243</v>
      </c>
      <c r="E809" s="15" t="s">
        <v>851</v>
      </c>
      <c r="F809" s="16">
        <v>10628010822</v>
      </c>
      <c r="G809" s="17">
        <v>103.85</v>
      </c>
      <c r="H809" s="18">
        <f t="shared" si="66"/>
        <v>27.69</v>
      </c>
      <c r="I809" s="18">
        <v>84.5</v>
      </c>
      <c r="J809" s="18"/>
      <c r="K809" s="18">
        <f t="shared" si="67"/>
        <v>50.7</v>
      </c>
      <c r="L809" s="19">
        <f t="shared" si="68"/>
        <v>78.39</v>
      </c>
      <c r="M809" s="20">
        <f t="shared" si="70"/>
        <v>3</v>
      </c>
      <c r="N809" s="21" t="s">
        <v>20</v>
      </c>
      <c r="O809" s="21"/>
    </row>
    <row r="810" spans="1:15" s="2" customFormat="1" ht="24.95" customHeight="1">
      <c r="A810" s="10">
        <v>806</v>
      </c>
      <c r="B810" s="12" t="s">
        <v>854</v>
      </c>
      <c r="C810" s="13" t="s">
        <v>850</v>
      </c>
      <c r="D810" s="14" t="s">
        <v>243</v>
      </c>
      <c r="E810" s="15" t="s">
        <v>851</v>
      </c>
      <c r="F810" s="16">
        <v>10628063823</v>
      </c>
      <c r="G810" s="17">
        <v>111.35</v>
      </c>
      <c r="H810" s="18">
        <f t="shared" si="66"/>
        <v>29.69</v>
      </c>
      <c r="I810" s="18">
        <v>80.900000000000006</v>
      </c>
      <c r="J810" s="18"/>
      <c r="K810" s="18">
        <f t="shared" si="67"/>
        <v>48.54</v>
      </c>
      <c r="L810" s="19">
        <f t="shared" si="68"/>
        <v>78.23</v>
      </c>
      <c r="M810" s="20">
        <f t="shared" si="70"/>
        <v>4</v>
      </c>
      <c r="N810" s="21" t="s">
        <v>20</v>
      </c>
      <c r="O810" s="21"/>
    </row>
    <row r="811" spans="1:15" s="2" customFormat="1" ht="24.95" customHeight="1">
      <c r="A811" s="10">
        <v>807</v>
      </c>
      <c r="B811" s="12" t="s">
        <v>855</v>
      </c>
      <c r="C811" s="13" t="s">
        <v>850</v>
      </c>
      <c r="D811" s="14" t="s">
        <v>243</v>
      </c>
      <c r="E811" s="15" t="s">
        <v>851</v>
      </c>
      <c r="F811" s="16">
        <v>10628036432</v>
      </c>
      <c r="G811" s="17">
        <v>103.05</v>
      </c>
      <c r="H811" s="18">
        <f t="shared" si="66"/>
        <v>27.48</v>
      </c>
      <c r="I811" s="18">
        <v>84.4</v>
      </c>
      <c r="J811" s="18"/>
      <c r="K811" s="18">
        <f t="shared" si="67"/>
        <v>50.64</v>
      </c>
      <c r="L811" s="19">
        <f t="shared" si="68"/>
        <v>78.12</v>
      </c>
      <c r="M811" s="20">
        <f t="shared" si="70"/>
        <v>5</v>
      </c>
      <c r="N811" s="21" t="s">
        <v>20</v>
      </c>
      <c r="O811" s="21"/>
    </row>
    <row r="812" spans="1:15" s="2" customFormat="1" ht="24.95" customHeight="1">
      <c r="A812" s="10">
        <v>808</v>
      </c>
      <c r="B812" s="12" t="s">
        <v>856</v>
      </c>
      <c r="C812" s="13" t="s">
        <v>850</v>
      </c>
      <c r="D812" s="14" t="s">
        <v>243</v>
      </c>
      <c r="E812" s="15" t="s">
        <v>851</v>
      </c>
      <c r="F812" s="16">
        <v>10628023017</v>
      </c>
      <c r="G812" s="17">
        <v>105.1</v>
      </c>
      <c r="H812" s="18">
        <f t="shared" si="66"/>
        <v>28.03</v>
      </c>
      <c r="I812" s="18">
        <v>82.36</v>
      </c>
      <c r="J812" s="18"/>
      <c r="K812" s="18">
        <f t="shared" si="67"/>
        <v>49.42</v>
      </c>
      <c r="L812" s="19">
        <f t="shared" si="68"/>
        <v>77.45</v>
      </c>
      <c r="M812" s="20">
        <f t="shared" si="70"/>
        <v>6</v>
      </c>
      <c r="N812" s="21" t="s">
        <v>20</v>
      </c>
      <c r="O812" s="21"/>
    </row>
    <row r="813" spans="1:15" s="2" customFormat="1" ht="24.95" customHeight="1">
      <c r="A813" s="10">
        <v>809</v>
      </c>
      <c r="B813" s="12" t="s">
        <v>857</v>
      </c>
      <c r="C813" s="13" t="s">
        <v>850</v>
      </c>
      <c r="D813" s="14" t="s">
        <v>243</v>
      </c>
      <c r="E813" s="15" t="s">
        <v>851</v>
      </c>
      <c r="F813" s="16">
        <v>10628060306</v>
      </c>
      <c r="G813" s="17">
        <v>100.55</v>
      </c>
      <c r="H813" s="18">
        <f t="shared" si="66"/>
        <v>26.81</v>
      </c>
      <c r="I813" s="18">
        <v>82.96</v>
      </c>
      <c r="J813" s="18"/>
      <c r="K813" s="18">
        <f t="shared" si="67"/>
        <v>49.78</v>
      </c>
      <c r="L813" s="19">
        <f t="shared" si="68"/>
        <v>76.59</v>
      </c>
      <c r="M813" s="20">
        <f t="shared" si="70"/>
        <v>7</v>
      </c>
      <c r="N813" s="21" t="s">
        <v>20</v>
      </c>
      <c r="O813" s="21"/>
    </row>
    <row r="814" spans="1:15" s="2" customFormat="1" ht="24.95" customHeight="1">
      <c r="A814" s="10">
        <v>810</v>
      </c>
      <c r="B814" s="12" t="s">
        <v>858</v>
      </c>
      <c r="C814" s="13" t="s">
        <v>850</v>
      </c>
      <c r="D814" s="14" t="s">
        <v>243</v>
      </c>
      <c r="E814" s="15" t="s">
        <v>851</v>
      </c>
      <c r="F814" s="16">
        <v>10628050709</v>
      </c>
      <c r="G814" s="17">
        <v>99.3</v>
      </c>
      <c r="H814" s="18">
        <f t="shared" si="66"/>
        <v>26.48</v>
      </c>
      <c r="I814" s="18">
        <v>83.4</v>
      </c>
      <c r="J814" s="18"/>
      <c r="K814" s="18">
        <f t="shared" si="67"/>
        <v>50.04</v>
      </c>
      <c r="L814" s="19">
        <f t="shared" si="68"/>
        <v>76.52</v>
      </c>
      <c r="M814" s="20">
        <f t="shared" si="70"/>
        <v>8</v>
      </c>
      <c r="N814" s="21" t="s">
        <v>20</v>
      </c>
      <c r="O814" s="21"/>
    </row>
    <row r="815" spans="1:15" s="2" customFormat="1" ht="24.95" customHeight="1">
      <c r="A815" s="10">
        <v>811</v>
      </c>
      <c r="B815" s="12" t="s">
        <v>859</v>
      </c>
      <c r="C815" s="13" t="s">
        <v>850</v>
      </c>
      <c r="D815" s="14" t="s">
        <v>243</v>
      </c>
      <c r="E815" s="15" t="s">
        <v>851</v>
      </c>
      <c r="F815" s="16">
        <v>10628043110</v>
      </c>
      <c r="G815" s="17">
        <v>100.75</v>
      </c>
      <c r="H815" s="18">
        <f t="shared" si="66"/>
        <v>26.87</v>
      </c>
      <c r="I815" s="18">
        <v>82.66</v>
      </c>
      <c r="J815" s="18"/>
      <c r="K815" s="18">
        <f t="shared" si="67"/>
        <v>49.6</v>
      </c>
      <c r="L815" s="19">
        <f t="shared" si="68"/>
        <v>76.47</v>
      </c>
      <c r="M815" s="20">
        <f t="shared" si="70"/>
        <v>9</v>
      </c>
      <c r="N815" s="21" t="s">
        <v>20</v>
      </c>
      <c r="O815" s="21"/>
    </row>
    <row r="816" spans="1:15" s="2" customFormat="1" ht="24.95" customHeight="1">
      <c r="A816" s="10">
        <v>812</v>
      </c>
      <c r="B816" s="12" t="s">
        <v>860</v>
      </c>
      <c r="C816" s="13" t="s">
        <v>850</v>
      </c>
      <c r="D816" s="14" t="s">
        <v>243</v>
      </c>
      <c r="E816" s="15" t="s">
        <v>851</v>
      </c>
      <c r="F816" s="16">
        <v>10628040326</v>
      </c>
      <c r="G816" s="17">
        <v>107.2</v>
      </c>
      <c r="H816" s="18">
        <f t="shared" si="66"/>
        <v>28.59</v>
      </c>
      <c r="I816" s="18">
        <v>79.5</v>
      </c>
      <c r="J816" s="18"/>
      <c r="K816" s="18">
        <f t="shared" si="67"/>
        <v>47.7</v>
      </c>
      <c r="L816" s="19">
        <f t="shared" si="68"/>
        <v>76.290000000000006</v>
      </c>
      <c r="M816" s="20">
        <f t="shared" si="70"/>
        <v>10</v>
      </c>
      <c r="N816" s="21" t="s">
        <v>20</v>
      </c>
      <c r="O816" s="21"/>
    </row>
    <row r="817" spans="1:15" s="2" customFormat="1" ht="24.95" customHeight="1">
      <c r="A817" s="10">
        <v>813</v>
      </c>
      <c r="B817" s="12" t="s">
        <v>861</v>
      </c>
      <c r="C817" s="13" t="s">
        <v>850</v>
      </c>
      <c r="D817" s="14" t="s">
        <v>243</v>
      </c>
      <c r="E817" s="15" t="s">
        <v>851</v>
      </c>
      <c r="F817" s="16">
        <v>10628040313</v>
      </c>
      <c r="G817" s="17">
        <v>97.5</v>
      </c>
      <c r="H817" s="18">
        <f t="shared" si="66"/>
        <v>26</v>
      </c>
      <c r="I817" s="18">
        <v>83.6</v>
      </c>
      <c r="J817" s="18"/>
      <c r="K817" s="18">
        <f t="shared" si="67"/>
        <v>50.16</v>
      </c>
      <c r="L817" s="19">
        <f t="shared" si="68"/>
        <v>76.16</v>
      </c>
      <c r="M817" s="20">
        <f t="shared" si="70"/>
        <v>11</v>
      </c>
      <c r="N817" s="21"/>
      <c r="O817" s="21"/>
    </row>
    <row r="818" spans="1:15" s="2" customFormat="1" ht="24.95" customHeight="1">
      <c r="A818" s="10">
        <v>814</v>
      </c>
      <c r="B818" s="12" t="s">
        <v>92</v>
      </c>
      <c r="C818" s="13" t="s">
        <v>850</v>
      </c>
      <c r="D818" s="14" t="s">
        <v>243</v>
      </c>
      <c r="E818" s="15" t="s">
        <v>851</v>
      </c>
      <c r="F818" s="16">
        <v>10628034617</v>
      </c>
      <c r="G818" s="17">
        <v>101.95</v>
      </c>
      <c r="H818" s="18">
        <f t="shared" si="66"/>
        <v>27.19</v>
      </c>
      <c r="I818" s="18">
        <v>80.959999999999994</v>
      </c>
      <c r="J818" s="18"/>
      <c r="K818" s="18">
        <f t="shared" si="67"/>
        <v>48.58</v>
      </c>
      <c r="L818" s="19">
        <f t="shared" si="68"/>
        <v>75.77</v>
      </c>
      <c r="M818" s="20">
        <f t="shared" si="70"/>
        <v>12</v>
      </c>
      <c r="N818" s="21"/>
      <c r="O818" s="21"/>
    </row>
    <row r="819" spans="1:15" s="2" customFormat="1" ht="24.95" customHeight="1">
      <c r="A819" s="10">
        <v>815</v>
      </c>
      <c r="B819" s="12" t="s">
        <v>862</v>
      </c>
      <c r="C819" s="13" t="s">
        <v>850</v>
      </c>
      <c r="D819" s="14" t="s">
        <v>243</v>
      </c>
      <c r="E819" s="15" t="s">
        <v>851</v>
      </c>
      <c r="F819" s="16">
        <v>10628021132</v>
      </c>
      <c r="G819" s="17">
        <v>103.35</v>
      </c>
      <c r="H819" s="18">
        <f t="shared" si="66"/>
        <v>27.56</v>
      </c>
      <c r="I819" s="18">
        <v>79.2</v>
      </c>
      <c r="J819" s="18"/>
      <c r="K819" s="18">
        <f t="shared" si="67"/>
        <v>47.52</v>
      </c>
      <c r="L819" s="19">
        <f t="shared" si="68"/>
        <v>75.08</v>
      </c>
      <c r="M819" s="20">
        <f t="shared" si="70"/>
        <v>13</v>
      </c>
      <c r="N819" s="21"/>
      <c r="O819" s="21"/>
    </row>
    <row r="820" spans="1:15" s="2" customFormat="1" ht="24.95" customHeight="1">
      <c r="A820" s="10">
        <v>816</v>
      </c>
      <c r="B820" s="12" t="s">
        <v>863</v>
      </c>
      <c r="C820" s="13" t="s">
        <v>850</v>
      </c>
      <c r="D820" s="14" t="s">
        <v>243</v>
      </c>
      <c r="E820" s="15" t="s">
        <v>851</v>
      </c>
      <c r="F820" s="16">
        <v>10628043814</v>
      </c>
      <c r="G820" s="17">
        <v>101.5</v>
      </c>
      <c r="H820" s="18">
        <f t="shared" si="66"/>
        <v>27.07</v>
      </c>
      <c r="I820" s="18">
        <v>79.599999999999994</v>
      </c>
      <c r="J820" s="18"/>
      <c r="K820" s="18">
        <f t="shared" si="67"/>
        <v>47.76</v>
      </c>
      <c r="L820" s="19">
        <f t="shared" si="68"/>
        <v>74.83</v>
      </c>
      <c r="M820" s="20">
        <f t="shared" si="70"/>
        <v>14</v>
      </c>
      <c r="N820" s="21"/>
      <c r="O820" s="21"/>
    </row>
    <row r="821" spans="1:15" s="2" customFormat="1" ht="24.95" customHeight="1">
      <c r="A821" s="10">
        <v>817</v>
      </c>
      <c r="B821" s="12" t="s">
        <v>864</v>
      </c>
      <c r="C821" s="13" t="s">
        <v>850</v>
      </c>
      <c r="D821" s="14" t="s">
        <v>243</v>
      </c>
      <c r="E821" s="15" t="s">
        <v>851</v>
      </c>
      <c r="F821" s="16">
        <v>10628035622</v>
      </c>
      <c r="G821" s="17">
        <v>99.35</v>
      </c>
      <c r="H821" s="18">
        <f t="shared" si="66"/>
        <v>26.49</v>
      </c>
      <c r="I821" s="18">
        <v>79.760000000000005</v>
      </c>
      <c r="J821" s="18"/>
      <c r="K821" s="18">
        <f t="shared" si="67"/>
        <v>47.86</v>
      </c>
      <c r="L821" s="19">
        <f t="shared" si="68"/>
        <v>74.349999999999994</v>
      </c>
      <c r="M821" s="20">
        <f t="shared" si="70"/>
        <v>15</v>
      </c>
      <c r="N821" s="21"/>
      <c r="O821" s="21"/>
    </row>
    <row r="822" spans="1:15" s="2" customFormat="1" ht="24.95" customHeight="1">
      <c r="A822" s="10">
        <v>818</v>
      </c>
      <c r="B822" s="12" t="s">
        <v>865</v>
      </c>
      <c r="C822" s="13" t="s">
        <v>850</v>
      </c>
      <c r="D822" s="14" t="s">
        <v>243</v>
      </c>
      <c r="E822" s="15" t="s">
        <v>851</v>
      </c>
      <c r="F822" s="16">
        <v>10628060510</v>
      </c>
      <c r="G822" s="17">
        <v>97.65</v>
      </c>
      <c r="H822" s="18">
        <f t="shared" si="66"/>
        <v>26.04</v>
      </c>
      <c r="I822" s="18">
        <v>80.5</v>
      </c>
      <c r="J822" s="18"/>
      <c r="K822" s="18">
        <f t="shared" si="67"/>
        <v>48.3</v>
      </c>
      <c r="L822" s="19">
        <f t="shared" si="68"/>
        <v>74.34</v>
      </c>
      <c r="M822" s="20">
        <f t="shared" si="70"/>
        <v>16</v>
      </c>
      <c r="N822" s="21"/>
      <c r="O822" s="21"/>
    </row>
    <row r="823" spans="1:15" s="2" customFormat="1" ht="24.95" customHeight="1">
      <c r="A823" s="10">
        <v>819</v>
      </c>
      <c r="B823" s="12" t="s">
        <v>866</v>
      </c>
      <c r="C823" s="13" t="s">
        <v>850</v>
      </c>
      <c r="D823" s="14" t="s">
        <v>243</v>
      </c>
      <c r="E823" s="15" t="s">
        <v>851</v>
      </c>
      <c r="F823" s="16">
        <v>10628035507</v>
      </c>
      <c r="G823" s="17">
        <v>98</v>
      </c>
      <c r="H823" s="18">
        <f t="shared" si="66"/>
        <v>26.13</v>
      </c>
      <c r="I823" s="18">
        <v>80.2</v>
      </c>
      <c r="J823" s="18"/>
      <c r="K823" s="18">
        <f t="shared" si="67"/>
        <v>48.12</v>
      </c>
      <c r="L823" s="19">
        <f t="shared" si="68"/>
        <v>74.25</v>
      </c>
      <c r="M823" s="20">
        <f t="shared" si="70"/>
        <v>17</v>
      </c>
      <c r="N823" s="21"/>
      <c r="O823" s="21"/>
    </row>
    <row r="824" spans="1:15" s="2" customFormat="1" ht="24.95" customHeight="1">
      <c r="A824" s="10">
        <v>820</v>
      </c>
      <c r="B824" s="12" t="s">
        <v>867</v>
      </c>
      <c r="C824" s="13" t="s">
        <v>850</v>
      </c>
      <c r="D824" s="14" t="s">
        <v>243</v>
      </c>
      <c r="E824" s="15" t="s">
        <v>851</v>
      </c>
      <c r="F824" s="16">
        <v>10628062024</v>
      </c>
      <c r="G824" s="17">
        <v>96.75</v>
      </c>
      <c r="H824" s="18">
        <f t="shared" si="66"/>
        <v>25.8</v>
      </c>
      <c r="I824" s="18">
        <v>80.7</v>
      </c>
      <c r="J824" s="18"/>
      <c r="K824" s="18">
        <f t="shared" si="67"/>
        <v>48.42</v>
      </c>
      <c r="L824" s="19">
        <f t="shared" si="68"/>
        <v>74.22</v>
      </c>
      <c r="M824" s="20">
        <f t="shared" si="70"/>
        <v>18</v>
      </c>
      <c r="N824" s="21"/>
      <c r="O824" s="21"/>
    </row>
    <row r="825" spans="1:15" s="2" customFormat="1" ht="24.95" customHeight="1">
      <c r="A825" s="10">
        <v>821</v>
      </c>
      <c r="B825" s="12" t="s">
        <v>868</v>
      </c>
      <c r="C825" s="13" t="s">
        <v>850</v>
      </c>
      <c r="D825" s="14" t="s">
        <v>243</v>
      </c>
      <c r="E825" s="15" t="s">
        <v>851</v>
      </c>
      <c r="F825" s="16">
        <v>10628070112</v>
      </c>
      <c r="G825" s="17">
        <v>98.55</v>
      </c>
      <c r="H825" s="18">
        <f t="shared" si="66"/>
        <v>26.28</v>
      </c>
      <c r="I825" s="18">
        <v>79</v>
      </c>
      <c r="J825" s="18"/>
      <c r="K825" s="18">
        <f t="shared" si="67"/>
        <v>47.4</v>
      </c>
      <c r="L825" s="19">
        <f t="shared" si="68"/>
        <v>73.680000000000007</v>
      </c>
      <c r="M825" s="20">
        <f t="shared" si="70"/>
        <v>19</v>
      </c>
      <c r="N825" s="21"/>
      <c r="O825" s="21"/>
    </row>
    <row r="826" spans="1:15" s="2" customFormat="1" ht="24.95" customHeight="1">
      <c r="A826" s="10">
        <v>822</v>
      </c>
      <c r="B826" s="12" t="s">
        <v>869</v>
      </c>
      <c r="C826" s="13" t="s">
        <v>850</v>
      </c>
      <c r="D826" s="14" t="s">
        <v>243</v>
      </c>
      <c r="E826" s="15" t="s">
        <v>851</v>
      </c>
      <c r="F826" s="16">
        <v>10628041522</v>
      </c>
      <c r="G826" s="17">
        <v>103.6</v>
      </c>
      <c r="H826" s="18">
        <f t="shared" si="66"/>
        <v>27.63</v>
      </c>
      <c r="I826" s="18">
        <v>76.7</v>
      </c>
      <c r="J826" s="18"/>
      <c r="K826" s="18">
        <f t="shared" si="67"/>
        <v>46.02</v>
      </c>
      <c r="L826" s="19">
        <f t="shared" si="68"/>
        <v>73.650000000000006</v>
      </c>
      <c r="M826" s="20">
        <f t="shared" si="70"/>
        <v>20</v>
      </c>
      <c r="N826" s="21"/>
      <c r="O826" s="21"/>
    </row>
    <row r="827" spans="1:15" s="2" customFormat="1" ht="24.95" customHeight="1">
      <c r="A827" s="10">
        <v>823</v>
      </c>
      <c r="B827" s="12" t="s">
        <v>870</v>
      </c>
      <c r="C827" s="13" t="s">
        <v>850</v>
      </c>
      <c r="D827" s="14" t="s">
        <v>243</v>
      </c>
      <c r="E827" s="15" t="s">
        <v>851</v>
      </c>
      <c r="F827" s="16">
        <v>10628020625</v>
      </c>
      <c r="G827" s="17">
        <v>103.2</v>
      </c>
      <c r="H827" s="18">
        <f t="shared" si="66"/>
        <v>27.52</v>
      </c>
      <c r="I827" s="18">
        <v>76.7</v>
      </c>
      <c r="J827" s="18"/>
      <c r="K827" s="18">
        <f t="shared" si="67"/>
        <v>46.02</v>
      </c>
      <c r="L827" s="19">
        <f t="shared" si="68"/>
        <v>73.540000000000006</v>
      </c>
      <c r="M827" s="20">
        <f t="shared" si="70"/>
        <v>21</v>
      </c>
      <c r="N827" s="21"/>
      <c r="O827" s="21"/>
    </row>
    <row r="828" spans="1:15" s="2" customFormat="1" ht="24.95" customHeight="1">
      <c r="A828" s="10">
        <v>824</v>
      </c>
      <c r="B828" s="12" t="s">
        <v>871</v>
      </c>
      <c r="C828" s="13" t="s">
        <v>850</v>
      </c>
      <c r="D828" s="14" t="s">
        <v>243</v>
      </c>
      <c r="E828" s="15" t="s">
        <v>851</v>
      </c>
      <c r="F828" s="16">
        <v>10628062201</v>
      </c>
      <c r="G828" s="17">
        <v>97.4</v>
      </c>
      <c r="H828" s="18">
        <f t="shared" si="66"/>
        <v>25.97</v>
      </c>
      <c r="I828" s="18">
        <v>79.260000000000005</v>
      </c>
      <c r="J828" s="18"/>
      <c r="K828" s="18">
        <f t="shared" si="67"/>
        <v>47.56</v>
      </c>
      <c r="L828" s="19">
        <f t="shared" si="68"/>
        <v>73.53</v>
      </c>
      <c r="M828" s="20">
        <f t="shared" si="70"/>
        <v>22</v>
      </c>
      <c r="N828" s="21"/>
      <c r="O828" s="21"/>
    </row>
    <row r="829" spans="1:15" s="2" customFormat="1" ht="24.95" customHeight="1">
      <c r="A829" s="10">
        <v>825</v>
      </c>
      <c r="B829" s="12" t="s">
        <v>872</v>
      </c>
      <c r="C829" s="13" t="s">
        <v>850</v>
      </c>
      <c r="D829" s="14" t="s">
        <v>243</v>
      </c>
      <c r="E829" s="15" t="s">
        <v>851</v>
      </c>
      <c r="F829" s="16">
        <v>10628031307</v>
      </c>
      <c r="G829" s="17">
        <v>98.25</v>
      </c>
      <c r="H829" s="18">
        <f t="shared" si="66"/>
        <v>26.2</v>
      </c>
      <c r="I829" s="18">
        <v>77.86</v>
      </c>
      <c r="J829" s="18"/>
      <c r="K829" s="18">
        <f t="shared" si="67"/>
        <v>46.72</v>
      </c>
      <c r="L829" s="19">
        <f t="shared" si="68"/>
        <v>72.92</v>
      </c>
      <c r="M829" s="20">
        <f t="shared" si="70"/>
        <v>23</v>
      </c>
      <c r="N829" s="21"/>
      <c r="O829" s="21"/>
    </row>
    <row r="830" spans="1:15" s="2" customFormat="1" ht="24.95" customHeight="1">
      <c r="A830" s="10">
        <v>826</v>
      </c>
      <c r="B830" s="12" t="s">
        <v>873</v>
      </c>
      <c r="C830" s="13" t="s">
        <v>850</v>
      </c>
      <c r="D830" s="14" t="s">
        <v>243</v>
      </c>
      <c r="E830" s="15" t="s">
        <v>851</v>
      </c>
      <c r="F830" s="16">
        <v>10628052208</v>
      </c>
      <c r="G830" s="17">
        <v>97.1</v>
      </c>
      <c r="H830" s="18">
        <f t="shared" si="66"/>
        <v>25.89</v>
      </c>
      <c r="I830" s="18">
        <v>78</v>
      </c>
      <c r="J830" s="18"/>
      <c r="K830" s="18">
        <f t="shared" si="67"/>
        <v>46.8</v>
      </c>
      <c r="L830" s="19">
        <f t="shared" si="68"/>
        <v>72.69</v>
      </c>
      <c r="M830" s="20">
        <f t="shared" si="70"/>
        <v>24</v>
      </c>
      <c r="N830" s="21"/>
      <c r="O830" s="21"/>
    </row>
    <row r="831" spans="1:15" s="2" customFormat="1" ht="24.95" customHeight="1">
      <c r="A831" s="10">
        <v>827</v>
      </c>
      <c r="B831" s="12" t="s">
        <v>874</v>
      </c>
      <c r="C831" s="13" t="s">
        <v>850</v>
      </c>
      <c r="D831" s="14" t="s">
        <v>243</v>
      </c>
      <c r="E831" s="15" t="s">
        <v>851</v>
      </c>
      <c r="F831" s="16">
        <v>10628015731</v>
      </c>
      <c r="G831" s="17">
        <v>99.8</v>
      </c>
      <c r="H831" s="18">
        <f t="shared" si="66"/>
        <v>26.61</v>
      </c>
      <c r="I831" s="18">
        <v>75.8</v>
      </c>
      <c r="J831" s="18"/>
      <c r="K831" s="18">
        <f t="shared" si="67"/>
        <v>45.48</v>
      </c>
      <c r="L831" s="19">
        <f t="shared" si="68"/>
        <v>72.09</v>
      </c>
      <c r="M831" s="20">
        <f t="shared" si="70"/>
        <v>25</v>
      </c>
      <c r="N831" s="21"/>
      <c r="O831" s="21"/>
    </row>
    <row r="832" spans="1:15" s="2" customFormat="1" ht="24.95" customHeight="1">
      <c r="A832" s="10">
        <v>828</v>
      </c>
      <c r="B832" s="12" t="s">
        <v>875</v>
      </c>
      <c r="C832" s="13" t="s">
        <v>850</v>
      </c>
      <c r="D832" s="14" t="s">
        <v>243</v>
      </c>
      <c r="E832" s="15" t="s">
        <v>851</v>
      </c>
      <c r="F832" s="16">
        <v>10628060329</v>
      </c>
      <c r="G832" s="17">
        <v>97.1</v>
      </c>
      <c r="H832" s="18">
        <f t="shared" si="66"/>
        <v>25.89</v>
      </c>
      <c r="I832" s="18">
        <v>76.2</v>
      </c>
      <c r="J832" s="18"/>
      <c r="K832" s="18">
        <f t="shared" si="67"/>
        <v>45.72</v>
      </c>
      <c r="L832" s="19">
        <f t="shared" si="68"/>
        <v>71.61</v>
      </c>
      <c r="M832" s="20">
        <f t="shared" si="70"/>
        <v>26</v>
      </c>
      <c r="N832" s="21"/>
      <c r="O832" s="21"/>
    </row>
    <row r="833" spans="1:15" s="2" customFormat="1" ht="24.95" customHeight="1">
      <c r="A833" s="10">
        <v>829</v>
      </c>
      <c r="B833" s="12" t="s">
        <v>876</v>
      </c>
      <c r="C833" s="13" t="s">
        <v>850</v>
      </c>
      <c r="D833" s="14" t="s">
        <v>243</v>
      </c>
      <c r="E833" s="15" t="s">
        <v>851</v>
      </c>
      <c r="F833" s="16">
        <v>10628062813</v>
      </c>
      <c r="G833" s="17">
        <v>96.8</v>
      </c>
      <c r="H833" s="18">
        <f t="shared" si="66"/>
        <v>25.81</v>
      </c>
      <c r="I833" s="18">
        <v>75</v>
      </c>
      <c r="J833" s="18"/>
      <c r="K833" s="18">
        <f t="shared" si="67"/>
        <v>45</v>
      </c>
      <c r="L833" s="19">
        <f t="shared" si="68"/>
        <v>70.81</v>
      </c>
      <c r="M833" s="20">
        <f t="shared" si="70"/>
        <v>27</v>
      </c>
      <c r="N833" s="21"/>
      <c r="O833" s="21"/>
    </row>
    <row r="834" spans="1:15" s="2" customFormat="1" ht="24.95" customHeight="1">
      <c r="A834" s="10">
        <v>830</v>
      </c>
      <c r="B834" s="12" t="s">
        <v>877</v>
      </c>
      <c r="C834" s="13" t="s">
        <v>850</v>
      </c>
      <c r="D834" s="14" t="s">
        <v>243</v>
      </c>
      <c r="E834" s="15" t="s">
        <v>851</v>
      </c>
      <c r="F834" s="16">
        <v>10628010704</v>
      </c>
      <c r="G834" s="17">
        <v>101.6</v>
      </c>
      <c r="H834" s="18">
        <f t="shared" si="66"/>
        <v>27.09</v>
      </c>
      <c r="I834" s="18"/>
      <c r="J834" s="18"/>
      <c r="K834" s="18">
        <f t="shared" si="67"/>
        <v>0</v>
      </c>
      <c r="L834" s="19">
        <f t="shared" si="68"/>
        <v>27.09</v>
      </c>
      <c r="M834" s="20">
        <f t="shared" si="70"/>
        <v>28</v>
      </c>
      <c r="N834" s="21"/>
      <c r="O834" s="21" t="s">
        <v>72</v>
      </c>
    </row>
    <row r="835" spans="1:15" s="2" customFormat="1" ht="24.95" customHeight="1">
      <c r="A835" s="10">
        <v>831</v>
      </c>
      <c r="B835" s="12" t="s">
        <v>878</v>
      </c>
      <c r="C835" s="13" t="s">
        <v>850</v>
      </c>
      <c r="D835" s="14" t="s">
        <v>243</v>
      </c>
      <c r="E835" s="15" t="s">
        <v>851</v>
      </c>
      <c r="F835" s="16">
        <v>10628043605</v>
      </c>
      <c r="G835" s="17">
        <v>99.4</v>
      </c>
      <c r="H835" s="18">
        <f t="shared" si="66"/>
        <v>26.51</v>
      </c>
      <c r="I835" s="18"/>
      <c r="J835" s="18"/>
      <c r="K835" s="18">
        <f t="shared" si="67"/>
        <v>0</v>
      </c>
      <c r="L835" s="19">
        <f t="shared" si="68"/>
        <v>26.51</v>
      </c>
      <c r="M835" s="20">
        <f t="shared" si="70"/>
        <v>29</v>
      </c>
      <c r="N835" s="21"/>
      <c r="O835" s="21" t="s">
        <v>72</v>
      </c>
    </row>
    <row r="836" spans="1:15" s="2" customFormat="1" ht="24.95" customHeight="1">
      <c r="A836" s="10">
        <v>832</v>
      </c>
      <c r="B836" s="12" t="s">
        <v>879</v>
      </c>
      <c r="C836" s="13" t="s">
        <v>850</v>
      </c>
      <c r="D836" s="14" t="s">
        <v>243</v>
      </c>
      <c r="E836" s="15" t="s">
        <v>851</v>
      </c>
      <c r="F836" s="16">
        <v>10628037102</v>
      </c>
      <c r="G836" s="17">
        <v>97.65</v>
      </c>
      <c r="H836" s="18">
        <f t="shared" si="66"/>
        <v>26.04</v>
      </c>
      <c r="I836" s="18"/>
      <c r="J836" s="18"/>
      <c r="K836" s="18">
        <f t="shared" si="67"/>
        <v>0</v>
      </c>
      <c r="L836" s="19">
        <f t="shared" si="68"/>
        <v>26.04</v>
      </c>
      <c r="M836" s="20">
        <f t="shared" si="70"/>
        <v>30</v>
      </c>
      <c r="N836" s="21"/>
      <c r="O836" s="21" t="s">
        <v>72</v>
      </c>
    </row>
    <row r="837" spans="1:15" s="2" customFormat="1" ht="24.95" customHeight="1">
      <c r="A837" s="10">
        <v>833</v>
      </c>
      <c r="B837" s="12" t="s">
        <v>880</v>
      </c>
      <c r="C837" s="13" t="s">
        <v>850</v>
      </c>
      <c r="D837" s="14" t="s">
        <v>881</v>
      </c>
      <c r="E837" s="15" t="s">
        <v>882</v>
      </c>
      <c r="F837" s="16">
        <v>10628012625</v>
      </c>
      <c r="G837" s="17">
        <v>98.8</v>
      </c>
      <c r="H837" s="18">
        <f t="shared" si="66"/>
        <v>26.35</v>
      </c>
      <c r="I837" s="18">
        <v>88.2</v>
      </c>
      <c r="J837" s="18">
        <v>95.6</v>
      </c>
      <c r="K837" s="18">
        <f t="shared" ref="K837:K844" si="71">ROUND(((I837*0.5+J837*0.5)*0.6),2)</f>
        <v>55.14</v>
      </c>
      <c r="L837" s="19">
        <f t="shared" si="68"/>
        <v>81.489999999999995</v>
      </c>
      <c r="M837" s="20">
        <f>RANK(L837,$L$837:$L$844,0)</f>
        <v>1</v>
      </c>
      <c r="N837" s="21" t="s">
        <v>20</v>
      </c>
      <c r="O837" s="21"/>
    </row>
    <row r="838" spans="1:15" s="2" customFormat="1" ht="24.95" customHeight="1">
      <c r="A838" s="10">
        <v>834</v>
      </c>
      <c r="B838" s="12" t="s">
        <v>883</v>
      </c>
      <c r="C838" s="13" t="s">
        <v>850</v>
      </c>
      <c r="D838" s="14" t="s">
        <v>881</v>
      </c>
      <c r="E838" s="15" t="s">
        <v>882</v>
      </c>
      <c r="F838" s="16">
        <v>10628071220</v>
      </c>
      <c r="G838" s="17">
        <v>98.35</v>
      </c>
      <c r="H838" s="18">
        <f t="shared" ref="H838:H844" si="72">ROUND((G838/150*100*0.4),2)</f>
        <v>26.23</v>
      </c>
      <c r="I838" s="18">
        <v>79.8</v>
      </c>
      <c r="J838" s="18">
        <v>94</v>
      </c>
      <c r="K838" s="18">
        <f t="shared" si="71"/>
        <v>52.14</v>
      </c>
      <c r="L838" s="19">
        <f t="shared" ref="L838:L844" si="73">H838+K838</f>
        <v>78.37</v>
      </c>
      <c r="M838" s="20">
        <f t="shared" ref="M838:M844" si="74">RANK(L838,$L$837:$L$844,0)</f>
        <v>2</v>
      </c>
      <c r="N838" s="21" t="s">
        <v>20</v>
      </c>
      <c r="O838" s="21"/>
    </row>
    <row r="839" spans="1:15" s="2" customFormat="1" ht="24.95" customHeight="1">
      <c r="A839" s="10">
        <v>835</v>
      </c>
      <c r="B839" s="12" t="s">
        <v>884</v>
      </c>
      <c r="C839" s="13" t="s">
        <v>850</v>
      </c>
      <c r="D839" s="14" t="s">
        <v>881</v>
      </c>
      <c r="E839" s="15" t="s">
        <v>882</v>
      </c>
      <c r="F839" s="16">
        <v>10628012013</v>
      </c>
      <c r="G839" s="17">
        <v>100.35</v>
      </c>
      <c r="H839" s="18">
        <f t="shared" si="72"/>
        <v>26.76</v>
      </c>
      <c r="I839" s="18">
        <v>82.6</v>
      </c>
      <c r="J839" s="18">
        <v>71.599999999999994</v>
      </c>
      <c r="K839" s="18">
        <f t="shared" si="71"/>
        <v>46.26</v>
      </c>
      <c r="L839" s="19">
        <f t="shared" si="73"/>
        <v>73.02</v>
      </c>
      <c r="M839" s="20">
        <f t="shared" si="74"/>
        <v>3</v>
      </c>
      <c r="N839" s="21" t="s">
        <v>20</v>
      </c>
      <c r="O839" s="21"/>
    </row>
    <row r="840" spans="1:15" s="2" customFormat="1" ht="24.95" customHeight="1">
      <c r="A840" s="10">
        <v>836</v>
      </c>
      <c r="B840" s="12" t="s">
        <v>885</v>
      </c>
      <c r="C840" s="13" t="s">
        <v>850</v>
      </c>
      <c r="D840" s="14" t="s">
        <v>881</v>
      </c>
      <c r="E840" s="15" t="s">
        <v>882</v>
      </c>
      <c r="F840" s="16">
        <v>10628034221</v>
      </c>
      <c r="G840" s="17">
        <v>99.25</v>
      </c>
      <c r="H840" s="18">
        <f t="shared" si="72"/>
        <v>26.47</v>
      </c>
      <c r="I840" s="18">
        <v>85.4</v>
      </c>
      <c r="J840" s="18">
        <v>68.599999999999994</v>
      </c>
      <c r="K840" s="18">
        <f t="shared" si="71"/>
        <v>46.2</v>
      </c>
      <c r="L840" s="19">
        <f t="shared" si="73"/>
        <v>72.67</v>
      </c>
      <c r="M840" s="20">
        <f t="shared" si="74"/>
        <v>4</v>
      </c>
      <c r="N840" s="21"/>
      <c r="O840" s="21"/>
    </row>
    <row r="841" spans="1:15" s="2" customFormat="1" ht="24.95" customHeight="1">
      <c r="A841" s="10">
        <v>837</v>
      </c>
      <c r="B841" s="12" t="s">
        <v>886</v>
      </c>
      <c r="C841" s="13" t="s">
        <v>850</v>
      </c>
      <c r="D841" s="14" t="s">
        <v>881</v>
      </c>
      <c r="E841" s="15" t="s">
        <v>882</v>
      </c>
      <c r="F841" s="16">
        <v>10628012732</v>
      </c>
      <c r="G841" s="17">
        <v>99.1</v>
      </c>
      <c r="H841" s="18">
        <f t="shared" si="72"/>
        <v>26.43</v>
      </c>
      <c r="I841" s="18">
        <v>84.2</v>
      </c>
      <c r="J841" s="18">
        <v>59</v>
      </c>
      <c r="K841" s="18">
        <f t="shared" si="71"/>
        <v>42.96</v>
      </c>
      <c r="L841" s="19">
        <f t="shared" si="73"/>
        <v>69.39</v>
      </c>
      <c r="M841" s="20">
        <f t="shared" si="74"/>
        <v>5</v>
      </c>
      <c r="N841" s="21"/>
      <c r="O841" s="21"/>
    </row>
    <row r="842" spans="1:15" s="2" customFormat="1" ht="24.95" customHeight="1">
      <c r="A842" s="10">
        <v>838</v>
      </c>
      <c r="B842" s="12" t="s">
        <v>887</v>
      </c>
      <c r="C842" s="13" t="s">
        <v>850</v>
      </c>
      <c r="D842" s="14" t="s">
        <v>881</v>
      </c>
      <c r="E842" s="15" t="s">
        <v>882</v>
      </c>
      <c r="F842" s="16">
        <v>10628073504</v>
      </c>
      <c r="G842" s="17">
        <v>105.4</v>
      </c>
      <c r="H842" s="18">
        <f t="shared" si="72"/>
        <v>28.11</v>
      </c>
      <c r="I842" s="18">
        <v>87.6</v>
      </c>
      <c r="J842" s="18">
        <v>43.8</v>
      </c>
      <c r="K842" s="18">
        <f t="shared" si="71"/>
        <v>39.42</v>
      </c>
      <c r="L842" s="19">
        <f t="shared" si="73"/>
        <v>67.53</v>
      </c>
      <c r="M842" s="20">
        <f t="shared" si="74"/>
        <v>6</v>
      </c>
      <c r="N842" s="21"/>
      <c r="O842" s="21"/>
    </row>
    <row r="843" spans="1:15" s="2" customFormat="1" ht="24.95" customHeight="1">
      <c r="A843" s="10">
        <v>839</v>
      </c>
      <c r="B843" s="12" t="s">
        <v>888</v>
      </c>
      <c r="C843" s="13" t="s">
        <v>850</v>
      </c>
      <c r="D843" s="14" t="s">
        <v>881</v>
      </c>
      <c r="E843" s="15" t="s">
        <v>882</v>
      </c>
      <c r="F843" s="16">
        <v>10628051207</v>
      </c>
      <c r="G843" s="17">
        <v>98.35</v>
      </c>
      <c r="H843" s="18">
        <f t="shared" si="72"/>
        <v>26.23</v>
      </c>
      <c r="I843" s="18">
        <v>81.2</v>
      </c>
      <c r="J843" s="18">
        <v>42.2</v>
      </c>
      <c r="K843" s="18">
        <f t="shared" si="71"/>
        <v>37.020000000000003</v>
      </c>
      <c r="L843" s="19">
        <f t="shared" si="73"/>
        <v>63.25</v>
      </c>
      <c r="M843" s="20">
        <f t="shared" si="74"/>
        <v>7</v>
      </c>
      <c r="N843" s="21"/>
      <c r="O843" s="21"/>
    </row>
    <row r="844" spans="1:15" s="2" customFormat="1" ht="24.95" customHeight="1">
      <c r="A844" s="10">
        <v>840</v>
      </c>
      <c r="B844" s="12" t="s">
        <v>889</v>
      </c>
      <c r="C844" s="13" t="s">
        <v>850</v>
      </c>
      <c r="D844" s="14" t="s">
        <v>881</v>
      </c>
      <c r="E844" s="15" t="s">
        <v>882</v>
      </c>
      <c r="F844" s="16">
        <v>10628021618</v>
      </c>
      <c r="G844" s="17">
        <v>100.35</v>
      </c>
      <c r="H844" s="18">
        <f t="shared" si="72"/>
        <v>26.76</v>
      </c>
      <c r="I844" s="18">
        <v>81.2</v>
      </c>
      <c r="J844" s="18">
        <v>31.6</v>
      </c>
      <c r="K844" s="18">
        <f t="shared" si="71"/>
        <v>33.840000000000003</v>
      </c>
      <c r="L844" s="19">
        <f t="shared" si="73"/>
        <v>60.6</v>
      </c>
      <c r="M844" s="20">
        <f t="shared" si="74"/>
        <v>8</v>
      </c>
      <c r="N844" s="21"/>
      <c r="O844" s="21"/>
    </row>
  </sheetData>
  <autoFilter ref="A4:O844">
    <sortState ref="A3:O843">
      <sortCondition ref="M3"/>
    </sortState>
    <extLst/>
  </autoFilter>
  <sortState ref="A274:O299">
    <sortCondition descending="1" ref="L274:L299"/>
  </sortState>
  <mergeCells count="16">
    <mergeCell ref="O190:O191"/>
    <mergeCell ref="O298:O305"/>
    <mergeCell ref="A1:B1"/>
    <mergeCell ref="A2:O2"/>
    <mergeCell ref="G3:H3"/>
    <mergeCell ref="I3:K3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honeticPr fontId="23" type="noConversion"/>
  <printOptions horizontalCentered="1"/>
  <pageMargins left="0.31458333333333299" right="0.23611111111111099" top="0.43263888888888902" bottom="0.51180555555555596" header="0.31458333333333299" footer="0.31458333333333299"/>
  <pageSetup paperSize="9" scale="90" orientation="landscape" verticalDpi="300" r:id="rId1"/>
  <headerFooter alignWithMargins="0">
    <oddFooter>&amp;L核查人签字：蔡义琪&amp;C共&amp;N页第&amp;P页&amp;R2020年8月5日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附件1.综合成绩统计表</vt:lpstr>
      <vt:lpstr>附件1.综合成绩统计表!Print_Titles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Administrator</cp:lastModifiedBy>
  <cp:lastPrinted>2020-08-06T08:09:00Z</cp:lastPrinted>
  <dcterms:created xsi:type="dcterms:W3CDTF">2008-02-18T03:33:00Z</dcterms:created>
  <dcterms:modified xsi:type="dcterms:W3CDTF">2020-08-07T01:49:36Z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