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总成绩" sheetId="11" r:id="rId1"/>
  </sheets>
  <definedNames>
    <definedName name="_xlnm._FilterDatabase" localSheetId="0" hidden="1">总成绩!$A$2:$T$160</definedName>
    <definedName name="_xlnm.Print_Titles" localSheetId="0">总成绩!$2:$2</definedName>
  </definedNames>
  <calcPr calcId="144525"/>
</workbook>
</file>

<file path=xl/sharedStrings.xml><?xml version="1.0" encoding="utf-8"?>
<sst xmlns="http://schemas.openxmlformats.org/spreadsheetml/2006/main" count="1067" uniqueCount="199">
  <si>
    <t>碧江区2020年特岗教师招聘体检结果及拟录取人员名单</t>
  </si>
  <si>
    <t>序号</t>
  </si>
  <si>
    <t>姓名</t>
  </si>
  <si>
    <t>准考证号</t>
  </si>
  <si>
    <t>性别</t>
  </si>
  <si>
    <t>报考学段</t>
  </si>
  <si>
    <t>报考学科</t>
  </si>
  <si>
    <t>笔试成绩</t>
  </si>
  <si>
    <t>笔试折算得分40%</t>
  </si>
  <si>
    <t>面试成绩</t>
  </si>
  <si>
    <t>面试折算得分60%</t>
  </si>
  <si>
    <t>加分</t>
  </si>
  <si>
    <t>考试总成绩</t>
  </si>
  <si>
    <t>是否进入体检</t>
  </si>
  <si>
    <t>体检是否合格</t>
  </si>
  <si>
    <t>是否拟录取</t>
  </si>
  <si>
    <t>备注</t>
  </si>
  <si>
    <t>陈佳奇</t>
  </si>
  <si>
    <t>女</t>
  </si>
  <si>
    <t>初中</t>
  </si>
  <si>
    <t>语文</t>
  </si>
  <si>
    <t>是</t>
  </si>
  <si>
    <t>马干</t>
  </si>
  <si>
    <t>男</t>
  </si>
  <si>
    <t>杨文晶</t>
  </si>
  <si>
    <t>吴广兰</t>
  </si>
  <si>
    <t>牟海莲</t>
  </si>
  <si>
    <t>吴小利</t>
  </si>
  <si>
    <t>小学</t>
  </si>
  <si>
    <t>刘喻</t>
  </si>
  <si>
    <t>雷小琴</t>
  </si>
  <si>
    <t>向雅琪</t>
  </si>
  <si>
    <t>王铀</t>
  </si>
  <si>
    <t>瞿嘉莉</t>
  </si>
  <si>
    <t>唐文静</t>
  </si>
  <si>
    <t>代泽艳</t>
  </si>
  <si>
    <t>李娟</t>
  </si>
  <si>
    <t>李慧子</t>
  </si>
  <si>
    <t>严小蓉</t>
  </si>
  <si>
    <t>向丽琴</t>
  </si>
  <si>
    <t>王晓明</t>
  </si>
  <si>
    <t>杨桂芳</t>
  </si>
  <si>
    <t>龙成</t>
  </si>
  <si>
    <t>石燕如</t>
  </si>
  <si>
    <t>魏新宇</t>
  </si>
  <si>
    <t>夏双慧</t>
  </si>
  <si>
    <t>曹远富</t>
  </si>
  <si>
    <t>张世霞</t>
  </si>
  <si>
    <t>吴雨柔</t>
  </si>
  <si>
    <t>未体检</t>
  </si>
  <si>
    <t>胡美玲</t>
  </si>
  <si>
    <t>戴利佳</t>
  </si>
  <si>
    <t>付瑞瑞</t>
  </si>
  <si>
    <t>李凯莉</t>
  </si>
  <si>
    <t>王馨婧</t>
  </si>
  <si>
    <t>刘韫</t>
  </si>
  <si>
    <t>数学</t>
  </si>
  <si>
    <t>江潺</t>
  </si>
  <si>
    <t>杨清</t>
  </si>
  <si>
    <t>黄江</t>
  </si>
  <si>
    <t>王珊</t>
  </si>
  <si>
    <t>田芳芳</t>
  </si>
  <si>
    <t>余琴</t>
  </si>
  <si>
    <t>张燕</t>
  </si>
  <si>
    <t>田池</t>
  </si>
  <si>
    <t>安芳</t>
  </si>
  <si>
    <t>王跃</t>
  </si>
  <si>
    <t>杨廷柱</t>
  </si>
  <si>
    <t>安国凤</t>
  </si>
  <si>
    <t>张磊</t>
  </si>
  <si>
    <t>李晓梅</t>
  </si>
  <si>
    <t>安秀莲</t>
  </si>
  <si>
    <t>王雨荷</t>
  </si>
  <si>
    <t>刘群</t>
  </si>
  <si>
    <t>何馥羽</t>
  </si>
  <si>
    <t>方江霞</t>
  </si>
  <si>
    <t>张军</t>
  </si>
  <si>
    <t>陈艳菲</t>
  </si>
  <si>
    <t>杨军</t>
  </si>
  <si>
    <t>杨雄</t>
  </si>
  <si>
    <t>王英</t>
  </si>
  <si>
    <t>宋丽莎</t>
  </si>
  <si>
    <t>谭弘魁</t>
  </si>
  <si>
    <t>杨埔</t>
  </si>
  <si>
    <t>罗妞</t>
  </si>
  <si>
    <t>杜银霞</t>
  </si>
  <si>
    <t>李家梅</t>
  </si>
  <si>
    <t>杨恋恋</t>
  </si>
  <si>
    <t>信息技术</t>
  </si>
  <si>
    <t>张浩</t>
  </si>
  <si>
    <t>陈丽娟</t>
  </si>
  <si>
    <t>余琴琴</t>
  </si>
  <si>
    <t>刘晴</t>
  </si>
  <si>
    <t>杨美红</t>
  </si>
  <si>
    <t>英语</t>
  </si>
  <si>
    <t>刘斯露</t>
  </si>
  <si>
    <t>罗佳</t>
  </si>
  <si>
    <t>母丹</t>
  </si>
  <si>
    <t>邓渊渊</t>
  </si>
  <si>
    <t>鄢涌津</t>
  </si>
  <si>
    <t>顾晓慧</t>
  </si>
  <si>
    <t>邓雯茜</t>
  </si>
  <si>
    <t>杨勤</t>
  </si>
  <si>
    <t>吴罗艳</t>
  </si>
  <si>
    <t>黄庭菊</t>
  </si>
  <si>
    <t>吴婷婷</t>
  </si>
  <si>
    <t>张芷荣</t>
  </si>
  <si>
    <t>王小凤</t>
  </si>
  <si>
    <t>杨玉璞</t>
  </si>
  <si>
    <t>杨璇</t>
  </si>
  <si>
    <t>何倩</t>
  </si>
  <si>
    <t>吴香凤</t>
  </si>
  <si>
    <t>化学</t>
  </si>
  <si>
    <t>蒋英</t>
  </si>
  <si>
    <t>唐文军</t>
  </si>
  <si>
    <t>生物</t>
  </si>
  <si>
    <t>伍于彬</t>
  </si>
  <si>
    <t>杨伟琪</t>
  </si>
  <si>
    <t>科学</t>
  </si>
  <si>
    <t>曾慧</t>
  </si>
  <si>
    <t>舒通</t>
  </si>
  <si>
    <t>王强</t>
  </si>
  <si>
    <t>韦绪琴</t>
  </si>
  <si>
    <t>杨芝</t>
  </si>
  <si>
    <t>王亮</t>
  </si>
  <si>
    <t>物理</t>
  </si>
  <si>
    <t>何大海</t>
  </si>
  <si>
    <t>唐雯倩</t>
  </si>
  <si>
    <t>历史</t>
  </si>
  <si>
    <t>刘大辉</t>
  </si>
  <si>
    <t>唐涛</t>
  </si>
  <si>
    <t>政治</t>
  </si>
  <si>
    <t>安丽</t>
  </si>
  <si>
    <t>赵诗</t>
  </si>
  <si>
    <t>音乐</t>
  </si>
  <si>
    <t>陈成</t>
  </si>
  <si>
    <t>唐艺玲</t>
  </si>
  <si>
    <t>吴小琴</t>
  </si>
  <si>
    <t>易杨莉莎</t>
  </si>
  <si>
    <t>尹月山</t>
  </si>
  <si>
    <t>吴青青</t>
  </si>
  <si>
    <t>胡婉妮</t>
  </si>
  <si>
    <t>杨柳</t>
  </si>
  <si>
    <t>综合</t>
  </si>
  <si>
    <t>张加婷</t>
  </si>
  <si>
    <t>李玉琴</t>
  </si>
  <si>
    <t>复查</t>
  </si>
  <si>
    <t>田月霞</t>
  </si>
  <si>
    <t>美术</t>
  </si>
  <si>
    <t>黄琳</t>
  </si>
  <si>
    <t>代义敏</t>
  </si>
  <si>
    <t>杨洋</t>
  </si>
  <si>
    <t>刘秧</t>
  </si>
  <si>
    <t>吴雪菲</t>
  </si>
  <si>
    <t>陈志芳</t>
  </si>
  <si>
    <t>体育</t>
  </si>
  <si>
    <t>黄文峰</t>
  </si>
  <si>
    <t>李余</t>
  </si>
  <si>
    <t>龙腾翔</t>
  </si>
  <si>
    <t>杨廷斌</t>
  </si>
  <si>
    <t>余美</t>
  </si>
  <si>
    <t>符坤</t>
  </si>
  <si>
    <t>安忠慧</t>
  </si>
  <si>
    <t>黄明旭</t>
  </si>
  <si>
    <t>胡海梅</t>
  </si>
  <si>
    <t>胡菲妍</t>
  </si>
  <si>
    <t>幼儿园</t>
  </si>
  <si>
    <t>瞿晓英</t>
  </si>
  <si>
    <t>石力力</t>
  </si>
  <si>
    <t>滕杨</t>
  </si>
  <si>
    <t>山村幼教志愿者</t>
  </si>
  <si>
    <t>谢容</t>
  </si>
  <si>
    <t>刘丹</t>
  </si>
  <si>
    <t>安绿静</t>
  </si>
  <si>
    <t>杨蓉</t>
  </si>
  <si>
    <t>聂帆</t>
  </si>
  <si>
    <t>刘丽文</t>
  </si>
  <si>
    <t>刘林娇</t>
  </si>
  <si>
    <t>彭莎</t>
  </si>
  <si>
    <t>欧婷</t>
  </si>
  <si>
    <t>谢华凤</t>
  </si>
  <si>
    <t>杨丹</t>
  </si>
  <si>
    <t>陈婷</t>
  </si>
  <si>
    <t>罗雪琴</t>
  </si>
  <si>
    <t>赵尚</t>
  </si>
  <si>
    <t>严小云</t>
  </si>
  <si>
    <t>郭奇慧</t>
  </si>
  <si>
    <t>舒杭</t>
  </si>
  <si>
    <t>李怡</t>
  </si>
  <si>
    <t>石庆</t>
  </si>
  <si>
    <t>杨娜</t>
  </si>
  <si>
    <t>余莎</t>
  </si>
  <si>
    <t>刘水燕</t>
  </si>
  <si>
    <t>黄梅</t>
  </si>
  <si>
    <t>吴芝芝</t>
  </si>
  <si>
    <t>杨慧</t>
  </si>
  <si>
    <t>李阳</t>
  </si>
  <si>
    <t>幼儿园（综合）</t>
  </si>
  <si>
    <t>田雪芳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</si>
</sst>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33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5" tint="-0.249977111117893"/>
      <name val="宋体"/>
      <charset val="134"/>
      <scheme val="minor"/>
    </font>
    <font>
      <sz val="11"/>
      <color theme="9"/>
      <name val="宋体"/>
      <charset val="134"/>
      <scheme val="minor"/>
    </font>
    <font>
      <sz val="11"/>
      <color theme="4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8"/>
      <color theme="1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9" borderId="3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0" fillId="13" borderId="4" applyNumberFormat="0" applyAlignment="0" applyProtection="0">
      <alignment vertical="center"/>
    </xf>
    <xf numFmtId="0" fontId="28" fillId="13" borderId="2" applyNumberFormat="0" applyAlignment="0" applyProtection="0">
      <alignment vertical="center"/>
    </xf>
    <xf numFmtId="0" fontId="29" fillId="17" borderId="8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0" borderId="0">
      <alignment vertical="center"/>
    </xf>
  </cellStyleXfs>
  <cellXfs count="33">
    <xf numFmtId="0" fontId="0" fillId="0" borderId="0" xfId="0" applyFo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Fill="1">
      <alignment vertical="center"/>
    </xf>
    <xf numFmtId="0" fontId="6" fillId="0" borderId="0" xfId="0" applyFont="1">
      <alignment vertical="center"/>
    </xf>
    <xf numFmtId="0" fontId="0" fillId="0" borderId="0" xfId="0" applyFont="1" applyFill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176" fontId="10" fillId="0" borderId="0" xfId="0" applyNumberFormat="1" applyFont="1" applyBorder="1" applyAlignment="1">
      <alignment horizontal="center" vertical="center" shrinkToFit="1"/>
    </xf>
    <xf numFmtId="2" fontId="10" fillId="0" borderId="1" xfId="0" applyNumberFormat="1" applyFont="1" applyBorder="1" applyAlignment="1">
      <alignment horizontal="center" vertical="center" shrinkToFit="1"/>
    </xf>
    <xf numFmtId="176" fontId="10" fillId="0" borderId="1" xfId="0" applyNumberFormat="1" applyFont="1" applyBorder="1" applyAlignment="1">
      <alignment horizontal="center" vertical="center" shrinkToFit="1"/>
    </xf>
    <xf numFmtId="176" fontId="10" fillId="0" borderId="1" xfId="0" applyNumberFormat="1" applyFont="1" applyFill="1" applyBorder="1" applyAlignment="1">
      <alignment horizontal="center" vertical="center" shrinkToFit="1"/>
    </xf>
    <xf numFmtId="0" fontId="3" fillId="0" borderId="0" xfId="0" applyFont="1" applyBorder="1">
      <alignment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3" fillId="0" borderId="0" xfId="0" applyFont="1" applyFill="1" applyBorder="1">
      <alignment vertical="center"/>
    </xf>
    <xf numFmtId="0" fontId="11" fillId="0" borderId="1" xfId="0" applyFont="1" applyFill="1" applyBorder="1" applyAlignment="1">
      <alignment horizontal="center" vertical="center" shrinkToFit="1"/>
    </xf>
    <xf numFmtId="2" fontId="10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Border="1">
      <alignment vertical="center"/>
    </xf>
    <xf numFmtId="0" fontId="12" fillId="0" borderId="1" xfId="0" applyFont="1" applyFill="1" applyBorder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0"/>
  <sheetViews>
    <sheetView tabSelected="1" workbookViewId="0">
      <pane ySplit="2" topLeftCell="A3" activePane="bottomLeft" state="frozen"/>
      <selection/>
      <selection pane="bottomLeft" activeCell="T24" sqref="T24"/>
    </sheetView>
  </sheetViews>
  <sheetFormatPr defaultColWidth="9" defaultRowHeight="13.5"/>
  <cols>
    <col min="1" max="1" width="4.25" style="9" customWidth="1"/>
    <col min="2" max="2" width="6.25" style="9" customWidth="1"/>
    <col min="3" max="3" width="9.875" style="9" customWidth="1"/>
    <col min="4" max="4" width="3.125" style="9" customWidth="1"/>
    <col min="5" max="5" width="5.25" style="9" customWidth="1"/>
    <col min="6" max="6" width="4.75" style="9" customWidth="1"/>
    <col min="7" max="7" width="4.25" style="10" customWidth="1"/>
    <col min="8" max="8" width="6.875" style="10" customWidth="1"/>
    <col min="9" max="9" width="8" style="10" customWidth="1"/>
    <col min="10" max="10" width="6.875" style="9" customWidth="1"/>
    <col min="11" max="11" width="4.125" style="9" customWidth="1"/>
    <col min="12" max="12" width="6.625" style="9" customWidth="1"/>
    <col min="13" max="15" width="4.5" style="9" customWidth="1"/>
    <col min="16" max="16" width="7.625" style="11" customWidth="1"/>
  </cols>
  <sheetData>
    <row r="1" ht="47" customHeight="1" spans="1:16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6"/>
    </row>
    <row r="2" s="1" customFormat="1" ht="36.95" customHeight="1" spans="1:16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7" t="s">
        <v>16</v>
      </c>
    </row>
    <row r="3" s="2" customFormat="1" ht="17" customHeight="1" spans="1:20">
      <c r="A3" s="14">
        <v>1</v>
      </c>
      <c r="B3" s="14" t="s">
        <v>17</v>
      </c>
      <c r="C3" s="14">
        <v>2020010015</v>
      </c>
      <c r="D3" s="14" t="s">
        <v>18</v>
      </c>
      <c r="E3" s="14" t="s">
        <v>19</v>
      </c>
      <c r="F3" s="14" t="s">
        <v>20</v>
      </c>
      <c r="G3" s="14">
        <v>74</v>
      </c>
      <c r="H3" s="14">
        <f>G3*0.4</f>
        <v>29.6</v>
      </c>
      <c r="I3" s="18">
        <v>88.4</v>
      </c>
      <c r="J3" s="19">
        <f>I3*0.6</f>
        <v>53.04</v>
      </c>
      <c r="K3" s="14"/>
      <c r="L3" s="19">
        <f>H3+J3+K3</f>
        <v>82.64</v>
      </c>
      <c r="M3" s="14" t="s">
        <v>21</v>
      </c>
      <c r="N3" s="14" t="s">
        <v>21</v>
      </c>
      <c r="O3" s="14" t="s">
        <v>21</v>
      </c>
      <c r="P3" s="15"/>
      <c r="Q3" s="22"/>
      <c r="R3" s="23"/>
      <c r="S3" s="23"/>
      <c r="T3" s="23"/>
    </row>
    <row r="4" s="2" customFormat="1" ht="17" customHeight="1" spans="1:17">
      <c r="A4" s="14">
        <v>2</v>
      </c>
      <c r="B4" s="14" t="s">
        <v>22</v>
      </c>
      <c r="C4" s="14">
        <v>2020010045</v>
      </c>
      <c r="D4" s="14" t="s">
        <v>23</v>
      </c>
      <c r="E4" s="14" t="s">
        <v>19</v>
      </c>
      <c r="F4" s="14" t="s">
        <v>20</v>
      </c>
      <c r="G4" s="14">
        <v>71</v>
      </c>
      <c r="H4" s="14">
        <f>G4*0.4</f>
        <v>28.4</v>
      </c>
      <c r="I4" s="20">
        <v>85.87</v>
      </c>
      <c r="J4" s="19">
        <f>I4*0.6</f>
        <v>51.522</v>
      </c>
      <c r="K4" s="14"/>
      <c r="L4" s="19">
        <f>H4+J4+K4</f>
        <v>79.922</v>
      </c>
      <c r="M4" s="14" t="s">
        <v>21</v>
      </c>
      <c r="N4" s="14" t="s">
        <v>21</v>
      </c>
      <c r="O4" s="14" t="s">
        <v>21</v>
      </c>
      <c r="P4" s="15"/>
      <c r="Q4" s="23"/>
    </row>
    <row r="5" s="2" customFormat="1" ht="17" customHeight="1" spans="1:20">
      <c r="A5" s="14">
        <v>3</v>
      </c>
      <c r="B5" s="15" t="s">
        <v>24</v>
      </c>
      <c r="C5" s="14">
        <v>2020010007</v>
      </c>
      <c r="D5" s="15" t="s">
        <v>18</v>
      </c>
      <c r="E5" s="15" t="s">
        <v>19</v>
      </c>
      <c r="F5" s="15" t="s">
        <v>20</v>
      </c>
      <c r="G5" s="15">
        <v>65.5</v>
      </c>
      <c r="H5" s="14">
        <f>G5*0.4</f>
        <v>26.2</v>
      </c>
      <c r="I5" s="21">
        <v>88.63</v>
      </c>
      <c r="J5" s="19">
        <f>I5*0.6</f>
        <v>53.178</v>
      </c>
      <c r="K5" s="14"/>
      <c r="L5" s="19">
        <f>H5+J5+K5</f>
        <v>79.378</v>
      </c>
      <c r="M5" s="14" t="s">
        <v>21</v>
      </c>
      <c r="N5" s="14" t="s">
        <v>21</v>
      </c>
      <c r="O5" s="14" t="s">
        <v>21</v>
      </c>
      <c r="P5" s="15"/>
      <c r="Q5" s="23"/>
      <c r="R5" s="5"/>
      <c r="S5" s="5"/>
      <c r="T5" s="5"/>
    </row>
    <row r="6" s="3" customFormat="1" ht="17" customHeight="1" spans="1:17">
      <c r="A6" s="14">
        <v>4</v>
      </c>
      <c r="B6" s="14" t="s">
        <v>25</v>
      </c>
      <c r="C6" s="14">
        <v>2020010004</v>
      </c>
      <c r="D6" s="14" t="s">
        <v>18</v>
      </c>
      <c r="E6" s="14" t="s">
        <v>19</v>
      </c>
      <c r="F6" s="14" t="s">
        <v>20</v>
      </c>
      <c r="G6" s="14">
        <v>67</v>
      </c>
      <c r="H6" s="14">
        <f>G6*0.4</f>
        <v>26.8</v>
      </c>
      <c r="I6" s="20">
        <v>87.17</v>
      </c>
      <c r="J6" s="19">
        <f>I6*0.6</f>
        <v>52.302</v>
      </c>
      <c r="K6" s="14"/>
      <c r="L6" s="19">
        <f>H6+J6+K6</f>
        <v>79.102</v>
      </c>
      <c r="M6" s="14" t="s">
        <v>21</v>
      </c>
      <c r="N6" s="14" t="s">
        <v>21</v>
      </c>
      <c r="O6" s="14"/>
      <c r="P6" s="15"/>
      <c r="Q6" s="24"/>
    </row>
    <row r="7" s="3" customFormat="1" ht="17" customHeight="1" spans="1:17">
      <c r="A7" s="14">
        <v>5</v>
      </c>
      <c r="B7" s="14" t="s">
        <v>26</v>
      </c>
      <c r="C7" s="14">
        <v>2020010013</v>
      </c>
      <c r="D7" s="14" t="s">
        <v>18</v>
      </c>
      <c r="E7" s="14" t="s">
        <v>19</v>
      </c>
      <c r="F7" s="14" t="s">
        <v>20</v>
      </c>
      <c r="G7" s="14">
        <v>65</v>
      </c>
      <c r="H7" s="14">
        <f>G7*0.4</f>
        <v>26</v>
      </c>
      <c r="I7" s="20">
        <v>87.6</v>
      </c>
      <c r="J7" s="19">
        <f>I7*0.6</f>
        <v>52.56</v>
      </c>
      <c r="K7" s="14"/>
      <c r="L7" s="19">
        <f>H7+J7+K7</f>
        <v>78.56</v>
      </c>
      <c r="M7" s="14" t="s">
        <v>21</v>
      </c>
      <c r="N7" s="14" t="s">
        <v>21</v>
      </c>
      <c r="O7" s="14"/>
      <c r="P7" s="15"/>
      <c r="Q7" s="23"/>
    </row>
    <row r="8" ht="17" customHeight="1" spans="1:17">
      <c r="A8" s="14">
        <v>6</v>
      </c>
      <c r="B8" s="14" t="s">
        <v>27</v>
      </c>
      <c r="C8" s="14">
        <v>2020010415</v>
      </c>
      <c r="D8" s="14" t="s">
        <v>18</v>
      </c>
      <c r="E8" s="14" t="s">
        <v>28</v>
      </c>
      <c r="F8" s="14" t="s">
        <v>20</v>
      </c>
      <c r="G8" s="14">
        <v>76</v>
      </c>
      <c r="H8" s="14">
        <f t="shared" ref="H8:H38" si="0">G8*0.4</f>
        <v>30.4</v>
      </c>
      <c r="I8" s="19">
        <v>84.17</v>
      </c>
      <c r="J8" s="19">
        <f t="shared" ref="J8:J38" si="1">I8*0.6</f>
        <v>50.502</v>
      </c>
      <c r="K8" s="19"/>
      <c r="L8" s="19">
        <f t="shared" ref="L8:L38" si="2">H8+J8+K8</f>
        <v>80.902</v>
      </c>
      <c r="M8" s="14" t="s">
        <v>21</v>
      </c>
      <c r="N8" s="14" t="s">
        <v>21</v>
      </c>
      <c r="O8" s="14" t="s">
        <v>21</v>
      </c>
      <c r="P8" s="15"/>
      <c r="Q8" s="25"/>
    </row>
    <row r="9" ht="17" customHeight="1" spans="1:17">
      <c r="A9" s="14">
        <v>7</v>
      </c>
      <c r="B9" s="14" t="s">
        <v>29</v>
      </c>
      <c r="C9" s="14">
        <v>2020010436</v>
      </c>
      <c r="D9" s="14" t="s">
        <v>18</v>
      </c>
      <c r="E9" s="14" t="s">
        <v>28</v>
      </c>
      <c r="F9" s="14" t="s">
        <v>20</v>
      </c>
      <c r="G9" s="14">
        <v>75</v>
      </c>
      <c r="H9" s="14">
        <f t="shared" si="0"/>
        <v>30</v>
      </c>
      <c r="I9" s="19">
        <v>84.4</v>
      </c>
      <c r="J9" s="19">
        <f t="shared" si="1"/>
        <v>50.64</v>
      </c>
      <c r="K9" s="19"/>
      <c r="L9" s="19">
        <f t="shared" si="2"/>
        <v>80.64</v>
      </c>
      <c r="M9" s="14" t="s">
        <v>21</v>
      </c>
      <c r="N9" s="14" t="s">
        <v>21</v>
      </c>
      <c r="O9" s="14" t="s">
        <v>21</v>
      </c>
      <c r="P9" s="15"/>
      <c r="Q9" s="25"/>
    </row>
    <row r="10" ht="17" customHeight="1" spans="1:17">
      <c r="A10" s="14">
        <v>8</v>
      </c>
      <c r="B10" s="14" t="s">
        <v>30</v>
      </c>
      <c r="C10" s="14">
        <v>2020010249</v>
      </c>
      <c r="D10" s="14" t="s">
        <v>18</v>
      </c>
      <c r="E10" s="14" t="s">
        <v>28</v>
      </c>
      <c r="F10" s="14" t="s">
        <v>20</v>
      </c>
      <c r="G10" s="14">
        <v>70</v>
      </c>
      <c r="H10" s="14">
        <f t="shared" si="0"/>
        <v>28</v>
      </c>
      <c r="I10" s="19">
        <v>85.47</v>
      </c>
      <c r="J10" s="19">
        <f t="shared" si="1"/>
        <v>51.282</v>
      </c>
      <c r="K10" s="19"/>
      <c r="L10" s="19">
        <f t="shared" si="2"/>
        <v>79.282</v>
      </c>
      <c r="M10" s="14" t="s">
        <v>21</v>
      </c>
      <c r="N10" s="14" t="s">
        <v>21</v>
      </c>
      <c r="O10" s="14" t="s">
        <v>21</v>
      </c>
      <c r="P10" s="15"/>
      <c r="Q10" s="23"/>
    </row>
    <row r="11" ht="17" customHeight="1" spans="1:17">
      <c r="A11" s="14">
        <v>9</v>
      </c>
      <c r="B11" s="14" t="s">
        <v>31</v>
      </c>
      <c r="C11" s="14">
        <v>2020010075</v>
      </c>
      <c r="D11" s="14" t="s">
        <v>18</v>
      </c>
      <c r="E11" s="14" t="s">
        <v>28</v>
      </c>
      <c r="F11" s="14" t="s">
        <v>20</v>
      </c>
      <c r="G11" s="14">
        <v>62.5</v>
      </c>
      <c r="H11" s="14">
        <f t="shared" si="0"/>
        <v>25</v>
      </c>
      <c r="I11" s="19">
        <v>90.17</v>
      </c>
      <c r="J11" s="19">
        <f t="shared" si="1"/>
        <v>54.102</v>
      </c>
      <c r="K11" s="19"/>
      <c r="L11" s="19">
        <f t="shared" si="2"/>
        <v>79.102</v>
      </c>
      <c r="M11" s="14" t="s">
        <v>21</v>
      </c>
      <c r="N11" s="14" t="s">
        <v>21</v>
      </c>
      <c r="O11" s="14" t="s">
        <v>21</v>
      </c>
      <c r="P11" s="15"/>
      <c r="Q11" s="23"/>
    </row>
    <row r="12" ht="17" customHeight="1" spans="1:17">
      <c r="A12" s="14">
        <v>10</v>
      </c>
      <c r="B12" s="14" t="s">
        <v>32</v>
      </c>
      <c r="C12" s="14">
        <v>2020010410</v>
      </c>
      <c r="D12" s="14" t="s">
        <v>18</v>
      </c>
      <c r="E12" s="14" t="s">
        <v>28</v>
      </c>
      <c r="F12" s="14" t="s">
        <v>20</v>
      </c>
      <c r="G12" s="14">
        <v>70</v>
      </c>
      <c r="H12" s="14">
        <f t="shared" si="0"/>
        <v>28</v>
      </c>
      <c r="I12" s="19">
        <v>84.83</v>
      </c>
      <c r="J12" s="19">
        <f t="shared" si="1"/>
        <v>50.898</v>
      </c>
      <c r="K12" s="19"/>
      <c r="L12" s="19">
        <f t="shared" si="2"/>
        <v>78.898</v>
      </c>
      <c r="M12" s="14" t="s">
        <v>21</v>
      </c>
      <c r="N12" s="14" t="s">
        <v>21</v>
      </c>
      <c r="O12" s="14" t="s">
        <v>21</v>
      </c>
      <c r="P12" s="15"/>
      <c r="Q12" s="25"/>
    </row>
    <row r="13" ht="17" customHeight="1" spans="1:17">
      <c r="A13" s="14">
        <v>11</v>
      </c>
      <c r="B13" s="14" t="s">
        <v>33</v>
      </c>
      <c r="C13" s="14">
        <v>2020010223</v>
      </c>
      <c r="D13" s="14" t="s">
        <v>18</v>
      </c>
      <c r="E13" s="14" t="s">
        <v>28</v>
      </c>
      <c r="F13" s="14" t="s">
        <v>20</v>
      </c>
      <c r="G13" s="14">
        <v>68</v>
      </c>
      <c r="H13" s="14">
        <f t="shared" si="0"/>
        <v>27.2</v>
      </c>
      <c r="I13" s="19">
        <v>86.13</v>
      </c>
      <c r="J13" s="19">
        <f t="shared" si="1"/>
        <v>51.678</v>
      </c>
      <c r="K13" s="19"/>
      <c r="L13" s="19">
        <f t="shared" si="2"/>
        <v>78.878</v>
      </c>
      <c r="M13" s="14" t="s">
        <v>21</v>
      </c>
      <c r="N13" s="14" t="s">
        <v>21</v>
      </c>
      <c r="O13" s="14" t="s">
        <v>21</v>
      </c>
      <c r="P13" s="15"/>
      <c r="Q13" s="23"/>
    </row>
    <row r="14" ht="17" customHeight="1" spans="1:17">
      <c r="A14" s="14">
        <v>12</v>
      </c>
      <c r="B14" s="14" t="s">
        <v>34</v>
      </c>
      <c r="C14" s="14">
        <v>2020010304</v>
      </c>
      <c r="D14" s="14" t="s">
        <v>18</v>
      </c>
      <c r="E14" s="14" t="s">
        <v>28</v>
      </c>
      <c r="F14" s="14" t="s">
        <v>20</v>
      </c>
      <c r="G14" s="14">
        <v>66.5</v>
      </c>
      <c r="H14" s="14">
        <f t="shared" si="0"/>
        <v>26.6</v>
      </c>
      <c r="I14" s="19">
        <v>86.47</v>
      </c>
      <c r="J14" s="19">
        <f t="shared" si="1"/>
        <v>51.882</v>
      </c>
      <c r="K14" s="19"/>
      <c r="L14" s="19">
        <f t="shared" si="2"/>
        <v>78.482</v>
      </c>
      <c r="M14" s="14" t="s">
        <v>21</v>
      </c>
      <c r="N14" s="14" t="s">
        <v>21</v>
      </c>
      <c r="O14" s="14" t="s">
        <v>21</v>
      </c>
      <c r="P14" s="15"/>
      <c r="Q14" s="25"/>
    </row>
    <row r="15" ht="17" customHeight="1" spans="1:17">
      <c r="A15" s="14">
        <v>13</v>
      </c>
      <c r="B15" s="14" t="s">
        <v>35</v>
      </c>
      <c r="C15" s="14">
        <v>2020010456</v>
      </c>
      <c r="D15" s="14" t="s">
        <v>18</v>
      </c>
      <c r="E15" s="14" t="s">
        <v>28</v>
      </c>
      <c r="F15" s="14" t="s">
        <v>20</v>
      </c>
      <c r="G15" s="14">
        <v>68.5</v>
      </c>
      <c r="H15" s="14">
        <f t="shared" si="0"/>
        <v>27.4</v>
      </c>
      <c r="I15" s="19">
        <v>85.13</v>
      </c>
      <c r="J15" s="19">
        <f t="shared" si="1"/>
        <v>51.078</v>
      </c>
      <c r="K15" s="19"/>
      <c r="L15" s="19">
        <f t="shared" si="2"/>
        <v>78.478</v>
      </c>
      <c r="M15" s="14" t="s">
        <v>21</v>
      </c>
      <c r="N15" s="14" t="s">
        <v>21</v>
      </c>
      <c r="O15" s="14" t="s">
        <v>21</v>
      </c>
      <c r="P15" s="15"/>
      <c r="Q15" s="25"/>
    </row>
    <row r="16" ht="17" customHeight="1" spans="1:17">
      <c r="A16" s="14">
        <v>14</v>
      </c>
      <c r="B16" s="14" t="s">
        <v>36</v>
      </c>
      <c r="C16" s="14">
        <v>2020010407</v>
      </c>
      <c r="D16" s="14" t="s">
        <v>18</v>
      </c>
      <c r="E16" s="14" t="s">
        <v>28</v>
      </c>
      <c r="F16" s="14" t="s">
        <v>20</v>
      </c>
      <c r="G16" s="14">
        <v>67</v>
      </c>
      <c r="H16" s="14">
        <f t="shared" si="0"/>
        <v>26.8</v>
      </c>
      <c r="I16" s="19">
        <v>85.9</v>
      </c>
      <c r="J16" s="19">
        <f t="shared" si="1"/>
        <v>51.54</v>
      </c>
      <c r="K16" s="19"/>
      <c r="L16" s="19">
        <f t="shared" si="2"/>
        <v>78.34</v>
      </c>
      <c r="M16" s="14" t="s">
        <v>21</v>
      </c>
      <c r="N16" s="14" t="s">
        <v>21</v>
      </c>
      <c r="O16" s="14" t="s">
        <v>21</v>
      </c>
      <c r="P16" s="15"/>
      <c r="Q16" s="25"/>
    </row>
    <row r="17" ht="17" customHeight="1" spans="1:17">
      <c r="A17" s="14">
        <v>15</v>
      </c>
      <c r="B17" s="14" t="s">
        <v>37</v>
      </c>
      <c r="C17" s="14">
        <v>2020010413</v>
      </c>
      <c r="D17" s="14" t="s">
        <v>18</v>
      </c>
      <c r="E17" s="14" t="s">
        <v>28</v>
      </c>
      <c r="F17" s="14" t="s">
        <v>20</v>
      </c>
      <c r="G17" s="14">
        <v>62</v>
      </c>
      <c r="H17" s="14">
        <f t="shared" si="0"/>
        <v>24.8</v>
      </c>
      <c r="I17" s="19">
        <v>88.1</v>
      </c>
      <c r="J17" s="19">
        <f t="shared" si="1"/>
        <v>52.86</v>
      </c>
      <c r="K17" s="19"/>
      <c r="L17" s="19">
        <f t="shared" si="2"/>
        <v>77.66</v>
      </c>
      <c r="M17" s="14" t="s">
        <v>21</v>
      </c>
      <c r="N17" s="14" t="s">
        <v>21</v>
      </c>
      <c r="O17" s="14" t="s">
        <v>21</v>
      </c>
      <c r="P17" s="15"/>
      <c r="Q17" s="25"/>
    </row>
    <row r="18" ht="17" customHeight="1" spans="1:17">
      <c r="A18" s="14">
        <v>16</v>
      </c>
      <c r="B18" s="14" t="s">
        <v>38</v>
      </c>
      <c r="C18" s="14">
        <v>2020010467</v>
      </c>
      <c r="D18" s="14" t="s">
        <v>18</v>
      </c>
      <c r="E18" s="14" t="s">
        <v>28</v>
      </c>
      <c r="F18" s="14" t="s">
        <v>20</v>
      </c>
      <c r="G18" s="14">
        <v>71</v>
      </c>
      <c r="H18" s="14">
        <f t="shared" si="0"/>
        <v>28.4</v>
      </c>
      <c r="I18" s="19">
        <v>82.03</v>
      </c>
      <c r="J18" s="19">
        <f t="shared" si="1"/>
        <v>49.218</v>
      </c>
      <c r="K18" s="19"/>
      <c r="L18" s="19">
        <f t="shared" si="2"/>
        <v>77.618</v>
      </c>
      <c r="M18" s="14" t="s">
        <v>21</v>
      </c>
      <c r="N18" s="14" t="s">
        <v>21</v>
      </c>
      <c r="O18" s="14" t="s">
        <v>21</v>
      </c>
      <c r="P18" s="15"/>
      <c r="Q18" s="25"/>
    </row>
    <row r="19" ht="17" customHeight="1" spans="1:17">
      <c r="A19" s="14">
        <v>17</v>
      </c>
      <c r="B19" s="14" t="s">
        <v>39</v>
      </c>
      <c r="C19" s="14">
        <v>2020010342</v>
      </c>
      <c r="D19" s="14" t="s">
        <v>18</v>
      </c>
      <c r="E19" s="14" t="s">
        <v>28</v>
      </c>
      <c r="F19" s="14" t="s">
        <v>20</v>
      </c>
      <c r="G19" s="14">
        <v>67.5</v>
      </c>
      <c r="H19" s="14">
        <f t="shared" si="0"/>
        <v>27</v>
      </c>
      <c r="I19" s="19">
        <v>84.3</v>
      </c>
      <c r="J19" s="19">
        <f t="shared" si="1"/>
        <v>50.58</v>
      </c>
      <c r="K19" s="19"/>
      <c r="L19" s="19">
        <f t="shared" si="2"/>
        <v>77.58</v>
      </c>
      <c r="M19" s="14" t="s">
        <v>21</v>
      </c>
      <c r="N19" s="14" t="s">
        <v>21</v>
      </c>
      <c r="O19" s="14" t="s">
        <v>21</v>
      </c>
      <c r="P19" s="15"/>
      <c r="Q19" s="25"/>
    </row>
    <row r="20" ht="17" customHeight="1" spans="1:17">
      <c r="A20" s="14">
        <v>18</v>
      </c>
      <c r="B20" s="14" t="s">
        <v>40</v>
      </c>
      <c r="C20" s="14">
        <v>2020010434</v>
      </c>
      <c r="D20" s="14" t="s">
        <v>18</v>
      </c>
      <c r="E20" s="14" t="s">
        <v>28</v>
      </c>
      <c r="F20" s="14" t="s">
        <v>20</v>
      </c>
      <c r="G20" s="14">
        <v>68</v>
      </c>
      <c r="H20" s="14">
        <f t="shared" si="0"/>
        <v>27.2</v>
      </c>
      <c r="I20" s="19">
        <v>83.9</v>
      </c>
      <c r="J20" s="19">
        <f t="shared" si="1"/>
        <v>50.34</v>
      </c>
      <c r="K20" s="19"/>
      <c r="L20" s="19">
        <f t="shared" si="2"/>
        <v>77.54</v>
      </c>
      <c r="M20" s="14" t="s">
        <v>21</v>
      </c>
      <c r="N20" s="14" t="s">
        <v>21</v>
      </c>
      <c r="O20" s="14" t="s">
        <v>21</v>
      </c>
      <c r="P20" s="15"/>
      <c r="Q20" s="25"/>
    </row>
    <row r="21" ht="17" customHeight="1" spans="1:17">
      <c r="A21" s="14">
        <v>19</v>
      </c>
      <c r="B21" s="14" t="s">
        <v>41</v>
      </c>
      <c r="C21" s="14">
        <v>2020010208</v>
      </c>
      <c r="D21" s="14" t="s">
        <v>18</v>
      </c>
      <c r="E21" s="14" t="s">
        <v>28</v>
      </c>
      <c r="F21" s="14" t="s">
        <v>20</v>
      </c>
      <c r="G21" s="14">
        <v>62</v>
      </c>
      <c r="H21" s="14">
        <f t="shared" si="0"/>
        <v>24.8</v>
      </c>
      <c r="I21" s="19">
        <v>87.8</v>
      </c>
      <c r="J21" s="19">
        <f t="shared" si="1"/>
        <v>52.68</v>
      </c>
      <c r="K21" s="19"/>
      <c r="L21" s="19">
        <f t="shared" si="2"/>
        <v>77.48</v>
      </c>
      <c r="M21" s="14" t="s">
        <v>21</v>
      </c>
      <c r="N21" s="14" t="s">
        <v>21</v>
      </c>
      <c r="O21" s="14" t="s">
        <v>21</v>
      </c>
      <c r="P21" s="15"/>
      <c r="Q21" s="23"/>
    </row>
    <row r="22" ht="17" customHeight="1" spans="1:17">
      <c r="A22" s="14">
        <v>20</v>
      </c>
      <c r="B22" s="14" t="s">
        <v>42</v>
      </c>
      <c r="C22" s="14">
        <v>2020010316</v>
      </c>
      <c r="D22" s="14" t="s">
        <v>18</v>
      </c>
      <c r="E22" s="14" t="s">
        <v>28</v>
      </c>
      <c r="F22" s="14" t="s">
        <v>20</v>
      </c>
      <c r="G22" s="14">
        <v>68</v>
      </c>
      <c r="H22" s="14">
        <f t="shared" si="0"/>
        <v>27.2</v>
      </c>
      <c r="I22" s="19">
        <v>83.8</v>
      </c>
      <c r="J22" s="19">
        <f t="shared" si="1"/>
        <v>50.28</v>
      </c>
      <c r="K22" s="19"/>
      <c r="L22" s="19">
        <f t="shared" si="2"/>
        <v>77.48</v>
      </c>
      <c r="M22" s="14" t="s">
        <v>21</v>
      </c>
      <c r="N22" s="14" t="s">
        <v>21</v>
      </c>
      <c r="O22" s="14" t="s">
        <v>21</v>
      </c>
      <c r="P22" s="15"/>
      <c r="Q22" s="25"/>
    </row>
    <row r="23" ht="17" customHeight="1" spans="1:17">
      <c r="A23" s="14">
        <v>21</v>
      </c>
      <c r="B23" s="14" t="s">
        <v>43</v>
      </c>
      <c r="C23" s="14">
        <v>2020010343</v>
      </c>
      <c r="D23" s="14" t="s">
        <v>18</v>
      </c>
      <c r="E23" s="14" t="s">
        <v>28</v>
      </c>
      <c r="F23" s="14" t="s">
        <v>20</v>
      </c>
      <c r="G23" s="14">
        <v>68</v>
      </c>
      <c r="H23" s="14">
        <f t="shared" si="0"/>
        <v>27.2</v>
      </c>
      <c r="I23" s="19">
        <v>83.57</v>
      </c>
      <c r="J23" s="19">
        <f t="shared" si="1"/>
        <v>50.142</v>
      </c>
      <c r="K23" s="19"/>
      <c r="L23" s="19">
        <f t="shared" si="2"/>
        <v>77.342</v>
      </c>
      <c r="M23" s="14" t="s">
        <v>21</v>
      </c>
      <c r="N23" s="14" t="s">
        <v>21</v>
      </c>
      <c r="O23" s="14" t="s">
        <v>21</v>
      </c>
      <c r="P23" s="15"/>
      <c r="Q23" s="25"/>
    </row>
    <row r="24" ht="17" customHeight="1" spans="1:17">
      <c r="A24" s="14">
        <v>22</v>
      </c>
      <c r="B24" s="14" t="s">
        <v>44</v>
      </c>
      <c r="C24" s="14">
        <v>2020010429</v>
      </c>
      <c r="D24" s="14" t="s">
        <v>18</v>
      </c>
      <c r="E24" s="14" t="s">
        <v>28</v>
      </c>
      <c r="F24" s="14" t="s">
        <v>20</v>
      </c>
      <c r="G24" s="14">
        <v>65</v>
      </c>
      <c r="H24" s="14">
        <f t="shared" si="0"/>
        <v>26</v>
      </c>
      <c r="I24" s="19">
        <v>85.47</v>
      </c>
      <c r="J24" s="19">
        <f t="shared" si="1"/>
        <v>51.282</v>
      </c>
      <c r="K24" s="19"/>
      <c r="L24" s="19">
        <f t="shared" si="2"/>
        <v>77.282</v>
      </c>
      <c r="M24" s="14" t="s">
        <v>21</v>
      </c>
      <c r="N24" s="14" t="s">
        <v>21</v>
      </c>
      <c r="O24" s="14" t="s">
        <v>21</v>
      </c>
      <c r="P24" s="15"/>
      <c r="Q24" s="25"/>
    </row>
    <row r="25" ht="17" customHeight="1" spans="1:17">
      <c r="A25" s="14">
        <v>23</v>
      </c>
      <c r="B25" s="14" t="s">
        <v>45</v>
      </c>
      <c r="C25" s="14">
        <v>2020010453</v>
      </c>
      <c r="D25" s="14" t="s">
        <v>18</v>
      </c>
      <c r="E25" s="14" t="s">
        <v>28</v>
      </c>
      <c r="F25" s="14" t="s">
        <v>20</v>
      </c>
      <c r="G25" s="14">
        <v>67</v>
      </c>
      <c r="H25" s="14">
        <f t="shared" si="0"/>
        <v>26.8</v>
      </c>
      <c r="I25" s="19">
        <v>84.1</v>
      </c>
      <c r="J25" s="19">
        <f t="shared" si="1"/>
        <v>50.46</v>
      </c>
      <c r="K25" s="19"/>
      <c r="L25" s="19">
        <f t="shared" si="2"/>
        <v>77.26</v>
      </c>
      <c r="M25" s="14" t="s">
        <v>21</v>
      </c>
      <c r="N25" s="14" t="s">
        <v>21</v>
      </c>
      <c r="O25" s="14"/>
      <c r="P25" s="15"/>
      <c r="Q25" s="25"/>
    </row>
    <row r="26" ht="17" customHeight="1" spans="1:17">
      <c r="A26" s="14">
        <v>24</v>
      </c>
      <c r="B26" s="14" t="s">
        <v>46</v>
      </c>
      <c r="C26" s="14">
        <v>2020010387</v>
      </c>
      <c r="D26" s="14" t="s">
        <v>23</v>
      </c>
      <c r="E26" s="14" t="s">
        <v>28</v>
      </c>
      <c r="F26" s="14" t="s">
        <v>20</v>
      </c>
      <c r="G26" s="14">
        <v>67</v>
      </c>
      <c r="H26" s="14">
        <f t="shared" si="0"/>
        <v>26.8</v>
      </c>
      <c r="I26" s="19">
        <v>84</v>
      </c>
      <c r="J26" s="19">
        <f t="shared" si="1"/>
        <v>50.4</v>
      </c>
      <c r="K26" s="19"/>
      <c r="L26" s="19">
        <f t="shared" si="2"/>
        <v>77.2</v>
      </c>
      <c r="M26" s="14" t="s">
        <v>21</v>
      </c>
      <c r="N26" s="14" t="s">
        <v>21</v>
      </c>
      <c r="O26" s="14"/>
      <c r="P26" s="15"/>
      <c r="Q26" s="25"/>
    </row>
    <row r="27" ht="17" customHeight="1" spans="1:17">
      <c r="A27" s="14">
        <v>25</v>
      </c>
      <c r="B27" s="14" t="s">
        <v>47</v>
      </c>
      <c r="C27" s="14">
        <v>2020010404</v>
      </c>
      <c r="D27" s="14" t="s">
        <v>18</v>
      </c>
      <c r="E27" s="14" t="s">
        <v>28</v>
      </c>
      <c r="F27" s="14" t="s">
        <v>20</v>
      </c>
      <c r="G27" s="14">
        <v>68.5</v>
      </c>
      <c r="H27" s="14">
        <f t="shared" si="0"/>
        <v>27.4</v>
      </c>
      <c r="I27" s="19">
        <v>82.97</v>
      </c>
      <c r="J27" s="19">
        <f t="shared" si="1"/>
        <v>49.782</v>
      </c>
      <c r="K27" s="19"/>
      <c r="L27" s="19">
        <f t="shared" si="2"/>
        <v>77.182</v>
      </c>
      <c r="M27" s="14" t="s">
        <v>21</v>
      </c>
      <c r="N27" s="14" t="s">
        <v>21</v>
      </c>
      <c r="O27" s="14"/>
      <c r="P27" s="15"/>
      <c r="Q27" s="25"/>
    </row>
    <row r="28" ht="17" customHeight="1" spans="1:17">
      <c r="A28" s="14">
        <v>26</v>
      </c>
      <c r="B28" s="14" t="s">
        <v>48</v>
      </c>
      <c r="C28" s="14">
        <v>2020010252</v>
      </c>
      <c r="D28" s="14" t="s">
        <v>18</v>
      </c>
      <c r="E28" s="14" t="s">
        <v>28</v>
      </c>
      <c r="F28" s="14" t="s">
        <v>20</v>
      </c>
      <c r="G28" s="14">
        <v>69</v>
      </c>
      <c r="H28" s="14">
        <f t="shared" si="0"/>
        <v>27.6</v>
      </c>
      <c r="I28" s="19">
        <v>82.47</v>
      </c>
      <c r="J28" s="19">
        <f t="shared" si="1"/>
        <v>49.482</v>
      </c>
      <c r="K28" s="19"/>
      <c r="L28" s="19">
        <f t="shared" si="2"/>
        <v>77.082</v>
      </c>
      <c r="M28" s="14" t="s">
        <v>21</v>
      </c>
      <c r="N28" s="14" t="s">
        <v>49</v>
      </c>
      <c r="O28" s="14"/>
      <c r="P28" s="15"/>
      <c r="Q28" s="23"/>
    </row>
    <row r="29" ht="17" customHeight="1" spans="1:17">
      <c r="A29" s="14">
        <v>27</v>
      </c>
      <c r="B29" s="14" t="s">
        <v>50</v>
      </c>
      <c r="C29" s="14">
        <v>2020010432</v>
      </c>
      <c r="D29" s="14" t="s">
        <v>18</v>
      </c>
      <c r="E29" s="14" t="s">
        <v>28</v>
      </c>
      <c r="F29" s="14" t="s">
        <v>20</v>
      </c>
      <c r="G29" s="14">
        <v>68</v>
      </c>
      <c r="H29" s="14">
        <f t="shared" si="0"/>
        <v>27.2</v>
      </c>
      <c r="I29" s="19">
        <v>83.07</v>
      </c>
      <c r="J29" s="19">
        <f t="shared" si="1"/>
        <v>49.842</v>
      </c>
      <c r="K29" s="19"/>
      <c r="L29" s="19">
        <f t="shared" si="2"/>
        <v>77.042</v>
      </c>
      <c r="M29" s="14" t="s">
        <v>21</v>
      </c>
      <c r="N29" s="14" t="s">
        <v>21</v>
      </c>
      <c r="O29" s="14"/>
      <c r="P29" s="15"/>
      <c r="Q29" s="25"/>
    </row>
    <row r="30" ht="17" customHeight="1" spans="1:17">
      <c r="A30" s="14">
        <v>28</v>
      </c>
      <c r="B30" s="14" t="s">
        <v>51</v>
      </c>
      <c r="C30" s="14">
        <v>2020010450</v>
      </c>
      <c r="D30" s="14" t="s">
        <v>18</v>
      </c>
      <c r="E30" s="14" t="s">
        <v>28</v>
      </c>
      <c r="F30" s="14" t="s">
        <v>20</v>
      </c>
      <c r="G30" s="14">
        <v>63</v>
      </c>
      <c r="H30" s="14">
        <f t="shared" si="0"/>
        <v>25.2</v>
      </c>
      <c r="I30" s="19">
        <v>86.4</v>
      </c>
      <c r="J30" s="19">
        <f t="shared" si="1"/>
        <v>51.84</v>
      </c>
      <c r="K30" s="19"/>
      <c r="L30" s="19">
        <f t="shared" si="2"/>
        <v>77.04</v>
      </c>
      <c r="M30" s="14" t="s">
        <v>21</v>
      </c>
      <c r="N30" s="14" t="s">
        <v>21</v>
      </c>
      <c r="O30" s="14"/>
      <c r="P30" s="15"/>
      <c r="Q30" s="25"/>
    </row>
    <row r="31" ht="17" customHeight="1" spans="1:17">
      <c r="A31" s="14">
        <v>29</v>
      </c>
      <c r="B31" s="14" t="s">
        <v>52</v>
      </c>
      <c r="C31" s="14">
        <v>2020010248</v>
      </c>
      <c r="D31" s="14" t="s">
        <v>18</v>
      </c>
      <c r="E31" s="14" t="s">
        <v>28</v>
      </c>
      <c r="F31" s="14" t="s">
        <v>20</v>
      </c>
      <c r="G31" s="14">
        <v>68.5</v>
      </c>
      <c r="H31" s="14">
        <f t="shared" si="0"/>
        <v>27.4</v>
      </c>
      <c r="I31" s="19">
        <v>82.7</v>
      </c>
      <c r="J31" s="19">
        <f t="shared" si="1"/>
        <v>49.62</v>
      </c>
      <c r="K31" s="19"/>
      <c r="L31" s="19">
        <f t="shared" si="2"/>
        <v>77.02</v>
      </c>
      <c r="M31" s="14" t="s">
        <v>21</v>
      </c>
      <c r="N31" s="14" t="s">
        <v>21</v>
      </c>
      <c r="O31" s="14"/>
      <c r="P31" s="15"/>
      <c r="Q31" s="23"/>
    </row>
    <row r="32" ht="17" customHeight="1" spans="1:17">
      <c r="A32" s="14">
        <v>30</v>
      </c>
      <c r="B32" s="14" t="s">
        <v>53</v>
      </c>
      <c r="C32" s="14">
        <v>2020010393</v>
      </c>
      <c r="D32" s="14" t="s">
        <v>18</v>
      </c>
      <c r="E32" s="14" t="s">
        <v>28</v>
      </c>
      <c r="F32" s="14" t="s">
        <v>20</v>
      </c>
      <c r="G32" s="14">
        <v>64</v>
      </c>
      <c r="H32" s="14">
        <f t="shared" si="0"/>
        <v>25.6</v>
      </c>
      <c r="I32" s="19">
        <v>85.67</v>
      </c>
      <c r="J32" s="19">
        <f t="shared" si="1"/>
        <v>51.402</v>
      </c>
      <c r="K32" s="19"/>
      <c r="L32" s="19">
        <f t="shared" si="2"/>
        <v>77.002</v>
      </c>
      <c r="M32" s="14" t="s">
        <v>21</v>
      </c>
      <c r="N32" s="14" t="s">
        <v>21</v>
      </c>
      <c r="O32" s="14"/>
      <c r="P32" s="15"/>
      <c r="Q32" s="25"/>
    </row>
    <row r="33" ht="17" customHeight="1" spans="1:17">
      <c r="A33" s="14">
        <v>31</v>
      </c>
      <c r="B33" s="14" t="s">
        <v>54</v>
      </c>
      <c r="C33" s="14">
        <v>2020010275</v>
      </c>
      <c r="D33" s="14" t="s">
        <v>18</v>
      </c>
      <c r="E33" s="14" t="s">
        <v>28</v>
      </c>
      <c r="F33" s="14" t="s">
        <v>20</v>
      </c>
      <c r="G33" s="14">
        <v>67</v>
      </c>
      <c r="H33" s="14">
        <f t="shared" si="0"/>
        <v>26.8</v>
      </c>
      <c r="I33" s="19">
        <v>83.67</v>
      </c>
      <c r="J33" s="19">
        <f t="shared" si="1"/>
        <v>50.202</v>
      </c>
      <c r="K33" s="19"/>
      <c r="L33" s="19">
        <f t="shared" si="2"/>
        <v>77.002</v>
      </c>
      <c r="M33" s="14" t="s">
        <v>21</v>
      </c>
      <c r="N33" s="14" t="s">
        <v>49</v>
      </c>
      <c r="O33" s="14"/>
      <c r="P33" s="15"/>
      <c r="Q33" s="26"/>
    </row>
    <row r="34" s="3" customFormat="1" ht="17" customHeight="1" spans="1:20">
      <c r="A34" s="14">
        <v>32</v>
      </c>
      <c r="B34" s="14" t="s">
        <v>55</v>
      </c>
      <c r="C34" s="14">
        <v>2020010483</v>
      </c>
      <c r="D34" s="14" t="s">
        <v>18</v>
      </c>
      <c r="E34" s="14" t="s">
        <v>19</v>
      </c>
      <c r="F34" s="14" t="s">
        <v>56</v>
      </c>
      <c r="G34" s="14">
        <v>81</v>
      </c>
      <c r="H34" s="14">
        <f t="shared" si="0"/>
        <v>32.4</v>
      </c>
      <c r="I34" s="19">
        <v>84.73</v>
      </c>
      <c r="J34" s="19">
        <f t="shared" si="1"/>
        <v>50.838</v>
      </c>
      <c r="K34" s="19"/>
      <c r="L34" s="19">
        <f t="shared" si="2"/>
        <v>83.238</v>
      </c>
      <c r="M34" s="14" t="s">
        <v>21</v>
      </c>
      <c r="N34" s="14" t="s">
        <v>21</v>
      </c>
      <c r="O34" s="14" t="s">
        <v>21</v>
      </c>
      <c r="P34" s="15"/>
      <c r="Q34" s="22"/>
      <c r="R34" s="24"/>
      <c r="S34" s="24"/>
      <c r="T34" s="24"/>
    </row>
    <row r="35" s="2" customFormat="1" ht="17" customHeight="1" spans="1:20">
      <c r="A35" s="14">
        <v>33</v>
      </c>
      <c r="B35" s="14" t="s">
        <v>57</v>
      </c>
      <c r="C35" s="14">
        <v>2020010492</v>
      </c>
      <c r="D35" s="14" t="s">
        <v>18</v>
      </c>
      <c r="E35" s="14" t="s">
        <v>19</v>
      </c>
      <c r="F35" s="14" t="s">
        <v>56</v>
      </c>
      <c r="G35" s="14">
        <v>82</v>
      </c>
      <c r="H35" s="14">
        <f t="shared" si="0"/>
        <v>32.8</v>
      </c>
      <c r="I35" s="19">
        <v>81.1</v>
      </c>
      <c r="J35" s="19">
        <f t="shared" si="1"/>
        <v>48.66</v>
      </c>
      <c r="K35" s="19"/>
      <c r="L35" s="19">
        <f t="shared" si="2"/>
        <v>81.46</v>
      </c>
      <c r="M35" s="14" t="s">
        <v>21</v>
      </c>
      <c r="N35" s="14" t="s">
        <v>21</v>
      </c>
      <c r="O35" s="14" t="s">
        <v>21</v>
      </c>
      <c r="P35" s="15"/>
      <c r="Q35" s="23"/>
      <c r="R35" s="22"/>
      <c r="S35" s="22"/>
      <c r="T35" s="22"/>
    </row>
    <row r="36" s="2" customFormat="1" ht="17" customHeight="1" spans="1:20">
      <c r="A36" s="14">
        <v>34</v>
      </c>
      <c r="B36" s="14" t="s">
        <v>58</v>
      </c>
      <c r="C36" s="14">
        <v>2020010489</v>
      </c>
      <c r="D36" s="14" t="s">
        <v>23</v>
      </c>
      <c r="E36" s="14" t="s">
        <v>19</v>
      </c>
      <c r="F36" s="14" t="s">
        <v>56</v>
      </c>
      <c r="G36" s="14">
        <v>75</v>
      </c>
      <c r="H36" s="14">
        <f t="shared" si="0"/>
        <v>30</v>
      </c>
      <c r="I36" s="19">
        <v>84.77</v>
      </c>
      <c r="J36" s="19">
        <f t="shared" si="1"/>
        <v>50.862</v>
      </c>
      <c r="K36" s="19"/>
      <c r="L36" s="19">
        <f t="shared" si="2"/>
        <v>80.862</v>
      </c>
      <c r="M36" s="14" t="s">
        <v>21</v>
      </c>
      <c r="N36" s="14" t="s">
        <v>21</v>
      </c>
      <c r="O36" s="14" t="s">
        <v>21</v>
      </c>
      <c r="P36" s="15"/>
      <c r="Q36" s="25"/>
      <c r="R36" s="27"/>
      <c r="S36" s="27"/>
      <c r="T36" s="27"/>
    </row>
    <row r="37" s="4" customFormat="1" ht="17" customHeight="1" spans="1:20">
      <c r="A37" s="14">
        <v>35</v>
      </c>
      <c r="B37" s="14" t="s">
        <v>59</v>
      </c>
      <c r="C37" s="14">
        <v>2020010475</v>
      </c>
      <c r="D37" s="14" t="s">
        <v>23</v>
      </c>
      <c r="E37" s="14" t="s">
        <v>19</v>
      </c>
      <c r="F37" s="14" t="s">
        <v>56</v>
      </c>
      <c r="G37" s="14">
        <v>70</v>
      </c>
      <c r="H37" s="14">
        <f t="shared" si="0"/>
        <v>28</v>
      </c>
      <c r="I37" s="19">
        <v>82.8</v>
      </c>
      <c r="J37" s="19">
        <f t="shared" si="1"/>
        <v>49.68</v>
      </c>
      <c r="K37" s="19"/>
      <c r="L37" s="19">
        <f t="shared" si="2"/>
        <v>77.68</v>
      </c>
      <c r="M37" s="14" t="s">
        <v>21</v>
      </c>
      <c r="N37" s="14" t="s">
        <v>21</v>
      </c>
      <c r="O37" s="14"/>
      <c r="P37" s="15"/>
      <c r="Q37" s="22"/>
      <c r="R37" s="22"/>
      <c r="S37" s="22"/>
      <c r="T37" s="22"/>
    </row>
    <row r="38" s="2" customFormat="1" ht="17" customHeight="1" spans="1:20">
      <c r="A38" s="14">
        <v>36</v>
      </c>
      <c r="B38" s="14" t="s">
        <v>60</v>
      </c>
      <c r="C38" s="14">
        <v>2020010490</v>
      </c>
      <c r="D38" s="14" t="s">
        <v>18</v>
      </c>
      <c r="E38" s="14" t="s">
        <v>19</v>
      </c>
      <c r="F38" s="14" t="s">
        <v>56</v>
      </c>
      <c r="G38" s="14">
        <v>70</v>
      </c>
      <c r="H38" s="14">
        <f t="shared" si="0"/>
        <v>28</v>
      </c>
      <c r="I38" s="19">
        <v>81.6</v>
      </c>
      <c r="J38" s="19">
        <f t="shared" si="1"/>
        <v>48.96</v>
      </c>
      <c r="K38" s="19"/>
      <c r="L38" s="19">
        <f t="shared" si="2"/>
        <v>76.96</v>
      </c>
      <c r="M38" s="14" t="s">
        <v>21</v>
      </c>
      <c r="N38" s="14" t="s">
        <v>21</v>
      </c>
      <c r="O38" s="14"/>
      <c r="P38" s="15"/>
      <c r="Q38" s="23"/>
      <c r="R38" s="25"/>
      <c r="S38" s="25"/>
      <c r="T38" s="25"/>
    </row>
    <row r="39" s="3" customFormat="1" ht="17" customHeight="1" spans="1:17">
      <c r="A39" s="14">
        <v>37</v>
      </c>
      <c r="B39" s="14" t="s">
        <v>61</v>
      </c>
      <c r="C39" s="14">
        <v>2020010603</v>
      </c>
      <c r="D39" s="14" t="s">
        <v>18</v>
      </c>
      <c r="E39" s="14" t="s">
        <v>28</v>
      </c>
      <c r="F39" s="14" t="s">
        <v>56</v>
      </c>
      <c r="G39" s="14">
        <v>83</v>
      </c>
      <c r="H39" s="14">
        <f t="shared" ref="H39:H90" si="3">G39*0.4</f>
        <v>33.2</v>
      </c>
      <c r="I39" s="19">
        <v>82.8</v>
      </c>
      <c r="J39" s="19">
        <f t="shared" ref="J39:J90" si="4">I39*0.6</f>
        <v>49.68</v>
      </c>
      <c r="K39" s="19"/>
      <c r="L39" s="19">
        <f t="shared" ref="L39:L90" si="5">H39+J39+K39</f>
        <v>82.88</v>
      </c>
      <c r="M39" s="14" t="s">
        <v>21</v>
      </c>
      <c r="N39" s="14" t="s">
        <v>21</v>
      </c>
      <c r="O39" s="14" t="s">
        <v>21</v>
      </c>
      <c r="P39" s="15"/>
      <c r="Q39" s="22"/>
    </row>
    <row r="40" s="3" customFormat="1" ht="17" customHeight="1" spans="1:17">
      <c r="A40" s="14">
        <v>38</v>
      </c>
      <c r="B40" s="14" t="s">
        <v>62</v>
      </c>
      <c r="C40" s="14">
        <v>2020010619</v>
      </c>
      <c r="D40" s="14" t="s">
        <v>18</v>
      </c>
      <c r="E40" s="14" t="s">
        <v>28</v>
      </c>
      <c r="F40" s="14" t="s">
        <v>56</v>
      </c>
      <c r="G40" s="14">
        <v>80</v>
      </c>
      <c r="H40" s="14">
        <f t="shared" si="3"/>
        <v>32</v>
      </c>
      <c r="I40" s="19">
        <v>82.07</v>
      </c>
      <c r="J40" s="19">
        <f t="shared" si="4"/>
        <v>49.242</v>
      </c>
      <c r="K40" s="19"/>
      <c r="L40" s="19">
        <f t="shared" si="5"/>
        <v>81.242</v>
      </c>
      <c r="M40" s="14" t="s">
        <v>21</v>
      </c>
      <c r="N40" s="14" t="s">
        <v>21</v>
      </c>
      <c r="O40" s="14" t="s">
        <v>21</v>
      </c>
      <c r="P40" s="15"/>
      <c r="Q40" s="26"/>
    </row>
    <row r="41" s="2" customFormat="1" ht="17" customHeight="1" spans="1:17">
      <c r="A41" s="14">
        <v>39</v>
      </c>
      <c r="B41" s="14" t="s">
        <v>63</v>
      </c>
      <c r="C41" s="14">
        <v>2020010582</v>
      </c>
      <c r="D41" s="14" t="s">
        <v>18</v>
      </c>
      <c r="E41" s="14" t="s">
        <v>28</v>
      </c>
      <c r="F41" s="14" t="s">
        <v>56</v>
      </c>
      <c r="G41" s="14">
        <v>79</v>
      </c>
      <c r="H41" s="14">
        <f t="shared" si="3"/>
        <v>31.6</v>
      </c>
      <c r="I41" s="19">
        <v>79.67</v>
      </c>
      <c r="J41" s="19">
        <f t="shared" si="4"/>
        <v>47.802</v>
      </c>
      <c r="K41" s="19"/>
      <c r="L41" s="19">
        <f t="shared" si="5"/>
        <v>79.402</v>
      </c>
      <c r="M41" s="14" t="s">
        <v>21</v>
      </c>
      <c r="N41" s="14" t="s">
        <v>21</v>
      </c>
      <c r="O41" s="14" t="s">
        <v>21</v>
      </c>
      <c r="P41" s="15"/>
      <c r="Q41" s="22"/>
    </row>
    <row r="42" s="3" customFormat="1" ht="17" customHeight="1" spans="1:20">
      <c r="A42" s="14">
        <v>40</v>
      </c>
      <c r="B42" s="14" t="s">
        <v>64</v>
      </c>
      <c r="C42" s="14">
        <v>2020010625</v>
      </c>
      <c r="D42" s="14" t="s">
        <v>23</v>
      </c>
      <c r="E42" s="14" t="s">
        <v>28</v>
      </c>
      <c r="F42" s="14" t="s">
        <v>56</v>
      </c>
      <c r="G42" s="14">
        <v>72</v>
      </c>
      <c r="H42" s="14">
        <f t="shared" si="3"/>
        <v>28.8</v>
      </c>
      <c r="I42" s="19">
        <v>82.53</v>
      </c>
      <c r="J42" s="19">
        <f t="shared" si="4"/>
        <v>49.518</v>
      </c>
      <c r="K42" s="19"/>
      <c r="L42" s="19">
        <f t="shared" si="5"/>
        <v>78.318</v>
      </c>
      <c r="M42" s="14" t="s">
        <v>21</v>
      </c>
      <c r="N42" s="14" t="s">
        <v>21</v>
      </c>
      <c r="O42" s="14" t="s">
        <v>21</v>
      </c>
      <c r="P42" s="15"/>
      <c r="Q42" s="26"/>
      <c r="R42" s="27"/>
      <c r="S42" s="27"/>
      <c r="T42" s="27"/>
    </row>
    <row r="43" s="5" customFormat="1" ht="17" customHeight="1" spans="1:17">
      <c r="A43" s="14">
        <v>41</v>
      </c>
      <c r="B43" s="14" t="s">
        <v>65</v>
      </c>
      <c r="C43" s="14">
        <v>2020010497</v>
      </c>
      <c r="D43" s="14" t="s">
        <v>18</v>
      </c>
      <c r="E43" s="14" t="s">
        <v>28</v>
      </c>
      <c r="F43" s="14" t="s">
        <v>56</v>
      </c>
      <c r="G43" s="14">
        <v>72</v>
      </c>
      <c r="H43" s="14">
        <f t="shared" si="3"/>
        <v>28.8</v>
      </c>
      <c r="I43" s="19">
        <v>82.5</v>
      </c>
      <c r="J43" s="19">
        <f t="shared" si="4"/>
        <v>49.5</v>
      </c>
      <c r="K43" s="19"/>
      <c r="L43" s="19">
        <f t="shared" si="5"/>
        <v>78.3</v>
      </c>
      <c r="M43" s="14" t="s">
        <v>21</v>
      </c>
      <c r="N43" s="14" t="s">
        <v>21</v>
      </c>
      <c r="O43" s="14" t="s">
        <v>21</v>
      </c>
      <c r="P43" s="15"/>
      <c r="Q43" s="24"/>
    </row>
    <row r="44" s="4" customFormat="1" ht="17" customHeight="1" spans="1:20">
      <c r="A44" s="14">
        <v>42</v>
      </c>
      <c r="B44" s="14" t="s">
        <v>66</v>
      </c>
      <c r="C44" s="14">
        <v>2020010531</v>
      </c>
      <c r="D44" s="14" t="s">
        <v>23</v>
      </c>
      <c r="E44" s="14" t="s">
        <v>28</v>
      </c>
      <c r="F44" s="14" t="s">
        <v>56</v>
      </c>
      <c r="G44" s="14">
        <v>73</v>
      </c>
      <c r="H44" s="14">
        <f t="shared" si="3"/>
        <v>29.2</v>
      </c>
      <c r="I44" s="19">
        <v>81.3</v>
      </c>
      <c r="J44" s="19">
        <f t="shared" si="4"/>
        <v>48.78</v>
      </c>
      <c r="K44" s="19"/>
      <c r="L44" s="19">
        <f t="shared" si="5"/>
        <v>77.98</v>
      </c>
      <c r="M44" s="14" t="s">
        <v>21</v>
      </c>
      <c r="N44" s="14" t="s">
        <v>21</v>
      </c>
      <c r="O44" s="14" t="s">
        <v>21</v>
      </c>
      <c r="P44" s="15"/>
      <c r="Q44" s="22"/>
      <c r="R44" s="22"/>
      <c r="S44" s="22"/>
      <c r="T44" s="22"/>
    </row>
    <row r="45" s="2" customFormat="1" ht="17" customHeight="1" spans="1:20">
      <c r="A45" s="14">
        <v>43</v>
      </c>
      <c r="B45" s="14" t="s">
        <v>67</v>
      </c>
      <c r="C45" s="14">
        <v>2020010557</v>
      </c>
      <c r="D45" s="14" t="s">
        <v>23</v>
      </c>
      <c r="E45" s="14" t="s">
        <v>28</v>
      </c>
      <c r="F45" s="14" t="s">
        <v>56</v>
      </c>
      <c r="G45" s="14">
        <v>63</v>
      </c>
      <c r="H45" s="14">
        <f t="shared" si="3"/>
        <v>25.2</v>
      </c>
      <c r="I45" s="19">
        <v>87.7</v>
      </c>
      <c r="J45" s="19">
        <f t="shared" si="4"/>
        <v>52.62</v>
      </c>
      <c r="K45" s="19"/>
      <c r="L45" s="19">
        <f t="shared" si="5"/>
        <v>77.82</v>
      </c>
      <c r="M45" s="14" t="s">
        <v>21</v>
      </c>
      <c r="N45" s="14" t="s">
        <v>21</v>
      </c>
      <c r="O45" s="14" t="s">
        <v>21</v>
      </c>
      <c r="P45" s="15"/>
      <c r="Q45" s="22"/>
      <c r="R45" s="23"/>
      <c r="S45" s="23"/>
      <c r="T45" s="23"/>
    </row>
    <row r="46" s="3" customFormat="1" ht="17" customHeight="1" spans="1:20">
      <c r="A46" s="14">
        <v>44</v>
      </c>
      <c r="B46" s="14" t="s">
        <v>68</v>
      </c>
      <c r="C46" s="14">
        <v>2020010622</v>
      </c>
      <c r="D46" s="14" t="s">
        <v>18</v>
      </c>
      <c r="E46" s="14" t="s">
        <v>28</v>
      </c>
      <c r="F46" s="14" t="s">
        <v>56</v>
      </c>
      <c r="G46" s="14">
        <v>71</v>
      </c>
      <c r="H46" s="14">
        <f t="shared" si="3"/>
        <v>28.4</v>
      </c>
      <c r="I46" s="19">
        <v>82.3</v>
      </c>
      <c r="J46" s="19">
        <f t="shared" si="4"/>
        <v>49.38</v>
      </c>
      <c r="K46" s="19"/>
      <c r="L46" s="19">
        <f t="shared" si="5"/>
        <v>77.78</v>
      </c>
      <c r="M46" s="14" t="s">
        <v>21</v>
      </c>
      <c r="N46" s="14" t="s">
        <v>21</v>
      </c>
      <c r="O46" s="14" t="s">
        <v>21</v>
      </c>
      <c r="P46" s="15"/>
      <c r="Q46" s="26"/>
      <c r="R46" s="24"/>
      <c r="S46" s="24"/>
      <c r="T46" s="24"/>
    </row>
    <row r="47" s="5" customFormat="1" ht="17" customHeight="1" spans="1:17">
      <c r="A47" s="14">
        <v>45</v>
      </c>
      <c r="B47" s="14" t="s">
        <v>69</v>
      </c>
      <c r="C47" s="14">
        <v>2020010576</v>
      </c>
      <c r="D47" s="14" t="s">
        <v>23</v>
      </c>
      <c r="E47" s="14" t="s">
        <v>28</v>
      </c>
      <c r="F47" s="14" t="s">
        <v>56</v>
      </c>
      <c r="G47" s="14">
        <v>66</v>
      </c>
      <c r="H47" s="14">
        <f t="shared" si="3"/>
        <v>26.4</v>
      </c>
      <c r="I47" s="19">
        <v>84.67</v>
      </c>
      <c r="J47" s="19">
        <f t="shared" si="4"/>
        <v>50.802</v>
      </c>
      <c r="K47" s="19"/>
      <c r="L47" s="19">
        <f t="shared" si="5"/>
        <v>77.202</v>
      </c>
      <c r="M47" s="14" t="s">
        <v>21</v>
      </c>
      <c r="N47" s="14" t="s">
        <v>21</v>
      </c>
      <c r="O47" s="14" t="s">
        <v>21</v>
      </c>
      <c r="P47" s="15"/>
      <c r="Q47" s="25"/>
    </row>
    <row r="48" s="5" customFormat="1" ht="17" customHeight="1" spans="1:20">
      <c r="A48" s="14">
        <v>46</v>
      </c>
      <c r="B48" s="14" t="s">
        <v>70</v>
      </c>
      <c r="C48" s="14">
        <v>2020010571</v>
      </c>
      <c r="D48" s="14" t="s">
        <v>18</v>
      </c>
      <c r="E48" s="14" t="s">
        <v>28</v>
      </c>
      <c r="F48" s="14" t="s">
        <v>56</v>
      </c>
      <c r="G48" s="14">
        <v>68</v>
      </c>
      <c r="H48" s="14">
        <f t="shared" si="3"/>
        <v>27.2</v>
      </c>
      <c r="I48" s="19">
        <v>81.97</v>
      </c>
      <c r="J48" s="19">
        <f t="shared" si="4"/>
        <v>49.182</v>
      </c>
      <c r="K48" s="19"/>
      <c r="L48" s="19">
        <f t="shared" si="5"/>
        <v>76.382</v>
      </c>
      <c r="M48" s="14" t="s">
        <v>21</v>
      </c>
      <c r="N48" s="14" t="s">
        <v>21</v>
      </c>
      <c r="O48" s="14" t="s">
        <v>21</v>
      </c>
      <c r="P48" s="15"/>
      <c r="Q48" s="22"/>
      <c r="R48" s="23"/>
      <c r="S48" s="23"/>
      <c r="T48" s="23"/>
    </row>
    <row r="49" s="3" customFormat="1" ht="17" customHeight="1" spans="1:20">
      <c r="A49" s="14">
        <v>47</v>
      </c>
      <c r="B49" s="14" t="s">
        <v>71</v>
      </c>
      <c r="C49" s="14">
        <v>2020010607</v>
      </c>
      <c r="D49" s="14" t="s">
        <v>18</v>
      </c>
      <c r="E49" s="14" t="s">
        <v>28</v>
      </c>
      <c r="F49" s="14" t="s">
        <v>56</v>
      </c>
      <c r="G49" s="14">
        <v>64</v>
      </c>
      <c r="H49" s="14">
        <f t="shared" si="3"/>
        <v>25.6</v>
      </c>
      <c r="I49" s="19">
        <v>84.03</v>
      </c>
      <c r="J49" s="19">
        <f t="shared" si="4"/>
        <v>50.418</v>
      </c>
      <c r="K49" s="19"/>
      <c r="L49" s="19">
        <f t="shared" si="5"/>
        <v>76.018</v>
      </c>
      <c r="M49" s="14" t="s">
        <v>21</v>
      </c>
      <c r="N49" s="14" t="s">
        <v>21</v>
      </c>
      <c r="O49" s="14" t="s">
        <v>21</v>
      </c>
      <c r="P49" s="15"/>
      <c r="Q49" s="27"/>
      <c r="R49" s="2"/>
      <c r="S49" s="2"/>
      <c r="T49" s="2"/>
    </row>
    <row r="50" s="3" customFormat="1" ht="17" customHeight="1" spans="1:20">
      <c r="A50" s="14">
        <v>48</v>
      </c>
      <c r="B50" s="14" t="s">
        <v>72</v>
      </c>
      <c r="C50" s="14">
        <v>2020010598</v>
      </c>
      <c r="D50" s="14" t="s">
        <v>18</v>
      </c>
      <c r="E50" s="14" t="s">
        <v>28</v>
      </c>
      <c r="F50" s="14" t="s">
        <v>56</v>
      </c>
      <c r="G50" s="14">
        <v>68</v>
      </c>
      <c r="H50" s="14">
        <f t="shared" si="3"/>
        <v>27.2</v>
      </c>
      <c r="I50" s="19">
        <v>81.17</v>
      </c>
      <c r="J50" s="19">
        <f t="shared" si="4"/>
        <v>48.702</v>
      </c>
      <c r="K50" s="19"/>
      <c r="L50" s="19">
        <f t="shared" si="5"/>
        <v>75.902</v>
      </c>
      <c r="M50" s="14" t="s">
        <v>21</v>
      </c>
      <c r="N50" s="14" t="s">
        <v>21</v>
      </c>
      <c r="O50" s="14" t="s">
        <v>21</v>
      </c>
      <c r="P50" s="15"/>
      <c r="Q50" s="25"/>
      <c r="R50" s="23"/>
      <c r="S50" s="23"/>
      <c r="T50" s="23"/>
    </row>
    <row r="51" s="6" customFormat="1" ht="17" customHeight="1" spans="1:20">
      <c r="A51" s="14">
        <v>49</v>
      </c>
      <c r="B51" s="14" t="s">
        <v>73</v>
      </c>
      <c r="C51" s="14">
        <v>2020010588</v>
      </c>
      <c r="D51" s="14" t="s">
        <v>23</v>
      </c>
      <c r="E51" s="14" t="s">
        <v>28</v>
      </c>
      <c r="F51" s="14" t="s">
        <v>56</v>
      </c>
      <c r="G51" s="14">
        <v>68</v>
      </c>
      <c r="H51" s="14">
        <f t="shared" si="3"/>
        <v>27.2</v>
      </c>
      <c r="I51" s="19">
        <v>81.07</v>
      </c>
      <c r="J51" s="19">
        <f t="shared" si="4"/>
        <v>48.642</v>
      </c>
      <c r="K51" s="19"/>
      <c r="L51" s="19">
        <f t="shared" si="5"/>
        <v>75.842</v>
      </c>
      <c r="M51" s="14" t="s">
        <v>21</v>
      </c>
      <c r="N51" s="14" t="s">
        <v>21</v>
      </c>
      <c r="O51" s="14" t="s">
        <v>21</v>
      </c>
      <c r="P51" s="15"/>
      <c r="Q51" s="22"/>
      <c r="R51" s="25"/>
      <c r="S51" s="25"/>
      <c r="T51" s="25"/>
    </row>
    <row r="52" s="3" customFormat="1" ht="17" customHeight="1" spans="1:20">
      <c r="A52" s="14">
        <v>50</v>
      </c>
      <c r="B52" s="14" t="s">
        <v>74</v>
      </c>
      <c r="C52" s="14">
        <v>2020010530</v>
      </c>
      <c r="D52" s="14" t="s">
        <v>18</v>
      </c>
      <c r="E52" s="14" t="s">
        <v>28</v>
      </c>
      <c r="F52" s="14" t="s">
        <v>56</v>
      </c>
      <c r="G52" s="14">
        <v>65</v>
      </c>
      <c r="H52" s="14">
        <f t="shared" si="3"/>
        <v>26</v>
      </c>
      <c r="I52" s="19">
        <v>83.07</v>
      </c>
      <c r="J52" s="19">
        <f t="shared" si="4"/>
        <v>49.842</v>
      </c>
      <c r="K52" s="19"/>
      <c r="L52" s="19">
        <f t="shared" si="5"/>
        <v>75.842</v>
      </c>
      <c r="M52" s="14" t="s">
        <v>21</v>
      </c>
      <c r="N52" s="14" t="s">
        <v>21</v>
      </c>
      <c r="O52" s="14" t="s">
        <v>21</v>
      </c>
      <c r="P52" s="15"/>
      <c r="Q52" s="23"/>
      <c r="R52" s="2"/>
      <c r="S52" s="2"/>
      <c r="T52" s="2"/>
    </row>
    <row r="53" s="5" customFormat="1" ht="17" customHeight="1" spans="1:20">
      <c r="A53" s="14">
        <v>51</v>
      </c>
      <c r="B53" s="14" t="s">
        <v>75</v>
      </c>
      <c r="C53" s="14">
        <v>2020010552</v>
      </c>
      <c r="D53" s="14" t="s">
        <v>18</v>
      </c>
      <c r="E53" s="14" t="s">
        <v>28</v>
      </c>
      <c r="F53" s="14" t="s">
        <v>56</v>
      </c>
      <c r="G53" s="14">
        <v>67</v>
      </c>
      <c r="H53" s="14">
        <f t="shared" si="3"/>
        <v>26.8</v>
      </c>
      <c r="I53" s="19">
        <v>81.2</v>
      </c>
      <c r="J53" s="19">
        <f t="shared" si="4"/>
        <v>48.72</v>
      </c>
      <c r="K53" s="19"/>
      <c r="L53" s="19">
        <f t="shared" si="5"/>
        <v>75.52</v>
      </c>
      <c r="M53" s="14" t="s">
        <v>21</v>
      </c>
      <c r="N53" s="14" t="s">
        <v>21</v>
      </c>
      <c r="O53" s="14" t="s">
        <v>21</v>
      </c>
      <c r="P53" s="15"/>
      <c r="Q53" s="22"/>
      <c r="R53" s="3"/>
      <c r="S53" s="3"/>
      <c r="T53" s="3"/>
    </row>
    <row r="54" s="2" customFormat="1" ht="17" customHeight="1" spans="1:20">
      <c r="A54" s="14">
        <v>52</v>
      </c>
      <c r="B54" s="14" t="s">
        <v>76</v>
      </c>
      <c r="C54" s="14">
        <v>2020010608</v>
      </c>
      <c r="D54" s="14" t="s">
        <v>23</v>
      </c>
      <c r="E54" s="14" t="s">
        <v>28</v>
      </c>
      <c r="F54" s="14" t="s">
        <v>56</v>
      </c>
      <c r="G54" s="14">
        <v>70</v>
      </c>
      <c r="H54" s="14">
        <f t="shared" si="3"/>
        <v>28</v>
      </c>
      <c r="I54" s="19">
        <v>78.83</v>
      </c>
      <c r="J54" s="19">
        <f t="shared" si="4"/>
        <v>47.298</v>
      </c>
      <c r="K54" s="19"/>
      <c r="L54" s="19">
        <f t="shared" si="5"/>
        <v>75.298</v>
      </c>
      <c r="M54" s="14" t="s">
        <v>21</v>
      </c>
      <c r="N54" s="14" t="s">
        <v>21</v>
      </c>
      <c r="O54" s="14" t="s">
        <v>21</v>
      </c>
      <c r="P54" s="15"/>
      <c r="Q54" s="26"/>
      <c r="R54" s="22"/>
      <c r="S54" s="22"/>
      <c r="T54" s="22"/>
    </row>
    <row r="55" s="2" customFormat="1" ht="17" customHeight="1" spans="1:20">
      <c r="A55" s="14">
        <v>53</v>
      </c>
      <c r="B55" s="14" t="s">
        <v>77</v>
      </c>
      <c r="C55" s="14">
        <v>2020010602</v>
      </c>
      <c r="D55" s="14" t="s">
        <v>18</v>
      </c>
      <c r="E55" s="14" t="s">
        <v>28</v>
      </c>
      <c r="F55" s="14" t="s">
        <v>56</v>
      </c>
      <c r="G55" s="14">
        <v>67</v>
      </c>
      <c r="H55" s="14">
        <f t="shared" si="3"/>
        <v>26.8</v>
      </c>
      <c r="I55" s="19">
        <v>79.5</v>
      </c>
      <c r="J55" s="19">
        <f t="shared" si="4"/>
        <v>47.7</v>
      </c>
      <c r="K55" s="19"/>
      <c r="L55" s="19">
        <f t="shared" si="5"/>
        <v>74.5</v>
      </c>
      <c r="M55" s="14" t="s">
        <v>21</v>
      </c>
      <c r="N55" s="14" t="s">
        <v>21</v>
      </c>
      <c r="O55" s="14" t="s">
        <v>21</v>
      </c>
      <c r="P55" s="15"/>
      <c r="Q55" s="23"/>
      <c r="R55" s="28"/>
      <c r="S55" s="28"/>
      <c r="T55" s="28"/>
    </row>
    <row r="56" s="5" customFormat="1" ht="17" customHeight="1" spans="1:17">
      <c r="A56" s="14">
        <v>54</v>
      </c>
      <c r="B56" s="14" t="s">
        <v>78</v>
      </c>
      <c r="C56" s="14">
        <v>2020010575</v>
      </c>
      <c r="D56" s="14" t="s">
        <v>23</v>
      </c>
      <c r="E56" s="14" t="s">
        <v>28</v>
      </c>
      <c r="F56" s="14" t="s">
        <v>56</v>
      </c>
      <c r="G56" s="14">
        <v>65</v>
      </c>
      <c r="H56" s="14">
        <f t="shared" si="3"/>
        <v>26</v>
      </c>
      <c r="I56" s="19">
        <v>80.77</v>
      </c>
      <c r="J56" s="19">
        <f t="shared" si="4"/>
        <v>48.462</v>
      </c>
      <c r="K56" s="19"/>
      <c r="L56" s="19">
        <f t="shared" si="5"/>
        <v>74.462</v>
      </c>
      <c r="M56" s="14" t="s">
        <v>21</v>
      </c>
      <c r="N56" s="14" t="s">
        <v>21</v>
      </c>
      <c r="O56" s="14"/>
      <c r="P56" s="15"/>
      <c r="Q56" s="23"/>
    </row>
    <row r="57" s="3" customFormat="1" ht="17" customHeight="1" spans="1:20">
      <c r="A57" s="14">
        <v>55</v>
      </c>
      <c r="B57" s="14" t="s">
        <v>79</v>
      </c>
      <c r="C57" s="14">
        <v>2020010591</v>
      </c>
      <c r="D57" s="14" t="s">
        <v>23</v>
      </c>
      <c r="E57" s="14" t="s">
        <v>28</v>
      </c>
      <c r="F57" s="14" t="s">
        <v>56</v>
      </c>
      <c r="G57" s="14">
        <v>66</v>
      </c>
      <c r="H57" s="14">
        <f t="shared" si="3"/>
        <v>26.4</v>
      </c>
      <c r="I57" s="19">
        <v>80.1</v>
      </c>
      <c r="J57" s="19">
        <f t="shared" si="4"/>
        <v>48.06</v>
      </c>
      <c r="K57" s="19"/>
      <c r="L57" s="19">
        <f t="shared" si="5"/>
        <v>74.46</v>
      </c>
      <c r="M57" s="14" t="s">
        <v>21</v>
      </c>
      <c r="N57" s="14" t="s">
        <v>21</v>
      </c>
      <c r="O57" s="14"/>
      <c r="P57" s="15"/>
      <c r="Q57" s="24"/>
      <c r="R57" s="24"/>
      <c r="S57" s="24"/>
      <c r="T57" s="24"/>
    </row>
    <row r="58" s="3" customFormat="1" ht="17" customHeight="1" spans="1:17">
      <c r="A58" s="14">
        <v>56</v>
      </c>
      <c r="B58" s="14" t="s">
        <v>80</v>
      </c>
      <c r="C58" s="14">
        <v>2020010630</v>
      </c>
      <c r="D58" s="14" t="s">
        <v>18</v>
      </c>
      <c r="E58" s="14" t="s">
        <v>28</v>
      </c>
      <c r="F58" s="14" t="s">
        <v>56</v>
      </c>
      <c r="G58" s="14">
        <v>65</v>
      </c>
      <c r="H58" s="14">
        <f t="shared" si="3"/>
        <v>26</v>
      </c>
      <c r="I58" s="19">
        <v>79.9</v>
      </c>
      <c r="J58" s="19">
        <f t="shared" si="4"/>
        <v>47.94</v>
      </c>
      <c r="K58" s="19"/>
      <c r="L58" s="19">
        <f t="shared" si="5"/>
        <v>73.94</v>
      </c>
      <c r="M58" s="14" t="s">
        <v>21</v>
      </c>
      <c r="N58" s="14" t="s">
        <v>21</v>
      </c>
      <c r="O58" s="14"/>
      <c r="P58" s="15"/>
      <c r="Q58" s="26"/>
    </row>
    <row r="59" s="3" customFormat="1" ht="17" customHeight="1" spans="1:17">
      <c r="A59" s="14">
        <v>57</v>
      </c>
      <c r="B59" s="14" t="s">
        <v>81</v>
      </c>
      <c r="C59" s="14">
        <v>2020010556</v>
      </c>
      <c r="D59" s="14" t="s">
        <v>18</v>
      </c>
      <c r="E59" s="14" t="s">
        <v>28</v>
      </c>
      <c r="F59" s="14" t="s">
        <v>56</v>
      </c>
      <c r="G59" s="14">
        <v>66</v>
      </c>
      <c r="H59" s="14">
        <f t="shared" si="3"/>
        <v>26.4</v>
      </c>
      <c r="I59" s="19">
        <v>79.17</v>
      </c>
      <c r="J59" s="19">
        <f t="shared" si="4"/>
        <v>47.502</v>
      </c>
      <c r="K59" s="19"/>
      <c r="L59" s="19">
        <f t="shared" si="5"/>
        <v>73.902</v>
      </c>
      <c r="M59" s="14" t="s">
        <v>21</v>
      </c>
      <c r="N59" s="14" t="s">
        <v>49</v>
      </c>
      <c r="O59" s="14"/>
      <c r="P59" s="15"/>
      <c r="Q59" s="22"/>
    </row>
    <row r="60" s="2" customFormat="1" ht="17" customHeight="1" spans="1:20">
      <c r="A60" s="14">
        <v>58</v>
      </c>
      <c r="B60" s="14" t="s">
        <v>82</v>
      </c>
      <c r="C60" s="14">
        <v>2020010589</v>
      </c>
      <c r="D60" s="14" t="s">
        <v>23</v>
      </c>
      <c r="E60" s="14" t="s">
        <v>28</v>
      </c>
      <c r="F60" s="14" t="s">
        <v>56</v>
      </c>
      <c r="G60" s="14">
        <v>62</v>
      </c>
      <c r="H60" s="14">
        <f t="shared" si="3"/>
        <v>24.8</v>
      </c>
      <c r="I60" s="19">
        <v>81.63</v>
      </c>
      <c r="J60" s="19">
        <f t="shared" si="4"/>
        <v>48.978</v>
      </c>
      <c r="K60" s="19"/>
      <c r="L60" s="19">
        <f t="shared" si="5"/>
        <v>73.778</v>
      </c>
      <c r="M60" s="14" t="s">
        <v>21</v>
      </c>
      <c r="N60" s="14" t="s">
        <v>49</v>
      </c>
      <c r="O60" s="14"/>
      <c r="P60" s="15"/>
      <c r="Q60" s="23"/>
      <c r="R60" s="22"/>
      <c r="S60" s="22"/>
      <c r="T60" s="22"/>
    </row>
    <row r="61" s="3" customFormat="1" ht="17" customHeight="1" spans="1:20">
      <c r="A61" s="14">
        <v>59</v>
      </c>
      <c r="B61" s="14" t="s">
        <v>83</v>
      </c>
      <c r="C61" s="14">
        <v>2020010540</v>
      </c>
      <c r="D61" s="14" t="s">
        <v>23</v>
      </c>
      <c r="E61" s="14" t="s">
        <v>28</v>
      </c>
      <c r="F61" s="14" t="s">
        <v>56</v>
      </c>
      <c r="G61" s="14">
        <v>64</v>
      </c>
      <c r="H61" s="14">
        <f t="shared" si="3"/>
        <v>25.6</v>
      </c>
      <c r="I61" s="19">
        <v>80</v>
      </c>
      <c r="J61" s="19">
        <f t="shared" si="4"/>
        <v>48</v>
      </c>
      <c r="K61" s="19"/>
      <c r="L61" s="19">
        <f t="shared" si="5"/>
        <v>73.6</v>
      </c>
      <c r="M61" s="14" t="s">
        <v>21</v>
      </c>
      <c r="N61" s="14" t="s">
        <v>49</v>
      </c>
      <c r="O61" s="14"/>
      <c r="P61" s="15"/>
      <c r="Q61" s="23"/>
      <c r="R61" s="23"/>
      <c r="S61" s="23"/>
      <c r="T61" s="23"/>
    </row>
    <row r="62" s="2" customFormat="1" ht="17" customHeight="1" spans="1:20">
      <c r="A62" s="14">
        <v>60</v>
      </c>
      <c r="B62" s="14" t="s">
        <v>84</v>
      </c>
      <c r="C62" s="14">
        <v>2020010554</v>
      </c>
      <c r="D62" s="14" t="s">
        <v>18</v>
      </c>
      <c r="E62" s="14" t="s">
        <v>28</v>
      </c>
      <c r="F62" s="14" t="s">
        <v>56</v>
      </c>
      <c r="G62" s="14">
        <v>63</v>
      </c>
      <c r="H62" s="14">
        <f t="shared" si="3"/>
        <v>25.2</v>
      </c>
      <c r="I62" s="19">
        <v>80.27</v>
      </c>
      <c r="J62" s="19">
        <f t="shared" si="4"/>
        <v>48.162</v>
      </c>
      <c r="K62" s="19"/>
      <c r="L62" s="19">
        <f t="shared" si="5"/>
        <v>73.362</v>
      </c>
      <c r="M62" s="14" t="s">
        <v>21</v>
      </c>
      <c r="N62" s="14" t="s">
        <v>21</v>
      </c>
      <c r="O62" s="14"/>
      <c r="P62" s="15"/>
      <c r="Q62" s="22"/>
      <c r="R62" s="3"/>
      <c r="S62" s="3"/>
      <c r="T62" s="3"/>
    </row>
    <row r="63" s="3" customFormat="1" ht="17" customHeight="1" spans="1:20">
      <c r="A63" s="14">
        <v>61</v>
      </c>
      <c r="B63" s="14" t="s">
        <v>85</v>
      </c>
      <c r="C63" s="14">
        <v>2020010542</v>
      </c>
      <c r="D63" s="14" t="s">
        <v>18</v>
      </c>
      <c r="E63" s="14" t="s">
        <v>28</v>
      </c>
      <c r="F63" s="14" t="s">
        <v>56</v>
      </c>
      <c r="G63" s="14">
        <v>60</v>
      </c>
      <c r="H63" s="14">
        <f t="shared" si="3"/>
        <v>24</v>
      </c>
      <c r="I63" s="19">
        <v>81.3</v>
      </c>
      <c r="J63" s="19">
        <f t="shared" si="4"/>
        <v>48.78</v>
      </c>
      <c r="K63" s="19"/>
      <c r="L63" s="19">
        <f t="shared" si="5"/>
        <v>72.78</v>
      </c>
      <c r="M63" s="14" t="s">
        <v>21</v>
      </c>
      <c r="N63" s="14" t="s">
        <v>49</v>
      </c>
      <c r="O63" s="14"/>
      <c r="P63" s="15"/>
      <c r="Q63" s="24"/>
      <c r="R63" s="24"/>
      <c r="S63" s="24"/>
      <c r="T63" s="24"/>
    </row>
    <row r="64" s="2" customFormat="1" ht="17" customHeight="1" spans="1:20">
      <c r="A64" s="14">
        <v>62</v>
      </c>
      <c r="B64" s="14" t="s">
        <v>86</v>
      </c>
      <c r="C64" s="14">
        <v>2020010550</v>
      </c>
      <c r="D64" s="14" t="s">
        <v>18</v>
      </c>
      <c r="E64" s="14" t="s">
        <v>28</v>
      </c>
      <c r="F64" s="14" t="s">
        <v>56</v>
      </c>
      <c r="G64" s="14">
        <v>56</v>
      </c>
      <c r="H64" s="14">
        <f t="shared" si="3"/>
        <v>22.4</v>
      </c>
      <c r="I64" s="19">
        <v>83.87</v>
      </c>
      <c r="J64" s="19">
        <f t="shared" si="4"/>
        <v>50.322</v>
      </c>
      <c r="K64" s="19"/>
      <c r="L64" s="19">
        <f t="shared" si="5"/>
        <v>72.722</v>
      </c>
      <c r="M64" s="14" t="s">
        <v>21</v>
      </c>
      <c r="N64" s="14" t="s">
        <v>21</v>
      </c>
      <c r="O64" s="14"/>
      <c r="P64" s="15"/>
      <c r="Q64" s="23"/>
      <c r="R64" s="22"/>
      <c r="S64" s="22"/>
      <c r="T64" s="22"/>
    </row>
    <row r="65" ht="17" customHeight="1" spans="1:16">
      <c r="A65" s="14">
        <v>63</v>
      </c>
      <c r="B65" s="15" t="s">
        <v>87</v>
      </c>
      <c r="C65" s="14">
        <v>2020010678</v>
      </c>
      <c r="D65" s="15" t="s">
        <v>18</v>
      </c>
      <c r="E65" s="15" t="s">
        <v>28</v>
      </c>
      <c r="F65" s="15" t="s">
        <v>88</v>
      </c>
      <c r="G65" s="15">
        <v>66</v>
      </c>
      <c r="H65" s="14">
        <f t="shared" si="3"/>
        <v>26.4</v>
      </c>
      <c r="I65" s="30">
        <v>86.03</v>
      </c>
      <c r="J65" s="19">
        <f t="shared" si="4"/>
        <v>51.618</v>
      </c>
      <c r="K65" s="30"/>
      <c r="L65" s="19">
        <f t="shared" si="5"/>
        <v>78.018</v>
      </c>
      <c r="M65" s="14" t="s">
        <v>21</v>
      </c>
      <c r="N65" s="14" t="s">
        <v>21</v>
      </c>
      <c r="O65" s="14" t="s">
        <v>21</v>
      </c>
      <c r="P65" s="15"/>
    </row>
    <row r="66" ht="17" customHeight="1" spans="1:16">
      <c r="A66" s="14">
        <v>64</v>
      </c>
      <c r="B66" s="15" t="s">
        <v>89</v>
      </c>
      <c r="C66" s="14">
        <v>2020010702</v>
      </c>
      <c r="D66" s="15" t="s">
        <v>23</v>
      </c>
      <c r="E66" s="15" t="s">
        <v>28</v>
      </c>
      <c r="F66" s="15" t="s">
        <v>88</v>
      </c>
      <c r="G66" s="15">
        <v>54</v>
      </c>
      <c r="H66" s="14">
        <f t="shared" si="3"/>
        <v>21.6</v>
      </c>
      <c r="I66" s="30">
        <v>89.17</v>
      </c>
      <c r="J66" s="19">
        <f t="shared" si="4"/>
        <v>53.502</v>
      </c>
      <c r="K66" s="30"/>
      <c r="L66" s="19">
        <f t="shared" si="5"/>
        <v>75.102</v>
      </c>
      <c r="M66" s="14" t="s">
        <v>21</v>
      </c>
      <c r="N66" s="14" t="s">
        <v>21</v>
      </c>
      <c r="O66" s="14" t="s">
        <v>21</v>
      </c>
      <c r="P66" s="15"/>
    </row>
    <row r="67" ht="17" customHeight="1" spans="1:16">
      <c r="A67" s="14">
        <v>65</v>
      </c>
      <c r="B67" s="15" t="s">
        <v>90</v>
      </c>
      <c r="C67" s="14">
        <v>2020010695</v>
      </c>
      <c r="D67" s="15" t="s">
        <v>18</v>
      </c>
      <c r="E67" s="15" t="s">
        <v>28</v>
      </c>
      <c r="F67" s="15" t="s">
        <v>88</v>
      </c>
      <c r="G67" s="15">
        <v>61</v>
      </c>
      <c r="H67" s="14">
        <f t="shared" si="3"/>
        <v>24.4</v>
      </c>
      <c r="I67" s="30">
        <v>84.37</v>
      </c>
      <c r="J67" s="19">
        <f t="shared" si="4"/>
        <v>50.622</v>
      </c>
      <c r="K67" s="30"/>
      <c r="L67" s="19">
        <f t="shared" si="5"/>
        <v>75.022</v>
      </c>
      <c r="M67" s="14" t="s">
        <v>21</v>
      </c>
      <c r="N67" s="14" t="s">
        <v>21</v>
      </c>
      <c r="O67" s="14" t="s">
        <v>21</v>
      </c>
      <c r="P67" s="15"/>
    </row>
    <row r="68" ht="17" customHeight="1" spans="1:16">
      <c r="A68" s="14">
        <v>66</v>
      </c>
      <c r="B68" s="15" t="s">
        <v>91</v>
      </c>
      <c r="C68" s="14">
        <v>2020010659</v>
      </c>
      <c r="D68" s="15" t="s">
        <v>18</v>
      </c>
      <c r="E68" s="15" t="s">
        <v>28</v>
      </c>
      <c r="F68" s="15" t="s">
        <v>88</v>
      </c>
      <c r="G68" s="15">
        <v>55</v>
      </c>
      <c r="H68" s="14">
        <f t="shared" si="3"/>
        <v>22</v>
      </c>
      <c r="I68" s="30">
        <v>87.5</v>
      </c>
      <c r="J68" s="19">
        <f t="shared" si="4"/>
        <v>52.5</v>
      </c>
      <c r="K68" s="30"/>
      <c r="L68" s="19">
        <f t="shared" si="5"/>
        <v>74.5</v>
      </c>
      <c r="M68" s="14" t="s">
        <v>21</v>
      </c>
      <c r="N68" s="14" t="s">
        <v>21</v>
      </c>
      <c r="O68" s="14"/>
      <c r="P68" s="15"/>
    </row>
    <row r="69" ht="17" customHeight="1" spans="1:16">
      <c r="A69" s="14">
        <v>67</v>
      </c>
      <c r="B69" s="15" t="s">
        <v>92</v>
      </c>
      <c r="C69" s="14">
        <v>2020010634</v>
      </c>
      <c r="D69" s="15" t="s">
        <v>18</v>
      </c>
      <c r="E69" s="15" t="s">
        <v>28</v>
      </c>
      <c r="F69" s="15" t="s">
        <v>88</v>
      </c>
      <c r="G69" s="15">
        <v>54</v>
      </c>
      <c r="H69" s="14">
        <f t="shared" si="3"/>
        <v>21.6</v>
      </c>
      <c r="I69" s="30">
        <v>87.93</v>
      </c>
      <c r="J69" s="19">
        <f t="shared" si="4"/>
        <v>52.758</v>
      </c>
      <c r="K69" s="30"/>
      <c r="L69" s="19">
        <f t="shared" si="5"/>
        <v>74.358</v>
      </c>
      <c r="M69" s="14" t="s">
        <v>21</v>
      </c>
      <c r="N69" s="14" t="s">
        <v>21</v>
      </c>
      <c r="O69" s="14"/>
      <c r="P69" s="15"/>
    </row>
    <row r="70" s="5" customFormat="1" ht="17" customHeight="1" spans="1:20">
      <c r="A70" s="14">
        <v>68</v>
      </c>
      <c r="B70" s="14" t="s">
        <v>93</v>
      </c>
      <c r="C70" s="14">
        <v>2020010733</v>
      </c>
      <c r="D70" s="14" t="s">
        <v>18</v>
      </c>
      <c r="E70" s="14" t="s">
        <v>19</v>
      </c>
      <c r="F70" s="14" t="s">
        <v>94</v>
      </c>
      <c r="G70" s="14">
        <v>85</v>
      </c>
      <c r="H70" s="14">
        <f t="shared" si="3"/>
        <v>34</v>
      </c>
      <c r="I70" s="19">
        <v>91.53</v>
      </c>
      <c r="J70" s="19">
        <f t="shared" si="4"/>
        <v>54.918</v>
      </c>
      <c r="K70" s="19"/>
      <c r="L70" s="19">
        <f t="shared" si="5"/>
        <v>88.918</v>
      </c>
      <c r="M70" s="14" t="s">
        <v>21</v>
      </c>
      <c r="N70" s="14" t="s">
        <v>21</v>
      </c>
      <c r="O70" s="14" t="s">
        <v>21</v>
      </c>
      <c r="P70" s="15"/>
      <c r="Q70" s="23"/>
      <c r="R70" s="2"/>
      <c r="S70" s="2"/>
      <c r="T70" s="2"/>
    </row>
    <row r="71" s="5" customFormat="1" ht="17" customHeight="1" spans="1:20">
      <c r="A71" s="14">
        <v>69</v>
      </c>
      <c r="B71" s="14" t="s">
        <v>95</v>
      </c>
      <c r="C71" s="14">
        <v>2020010714</v>
      </c>
      <c r="D71" s="14" t="s">
        <v>18</v>
      </c>
      <c r="E71" s="14" t="s">
        <v>19</v>
      </c>
      <c r="F71" s="14" t="s">
        <v>94</v>
      </c>
      <c r="G71" s="14">
        <v>86</v>
      </c>
      <c r="H71" s="14">
        <f t="shared" si="3"/>
        <v>34.4</v>
      </c>
      <c r="I71" s="19">
        <v>89.3</v>
      </c>
      <c r="J71" s="19">
        <f t="shared" si="4"/>
        <v>53.58</v>
      </c>
      <c r="K71" s="19"/>
      <c r="L71" s="19">
        <f t="shared" si="5"/>
        <v>87.98</v>
      </c>
      <c r="M71" s="14" t="s">
        <v>21</v>
      </c>
      <c r="N71" s="14" t="s">
        <v>21</v>
      </c>
      <c r="O71" s="14" t="s">
        <v>21</v>
      </c>
      <c r="P71" s="15"/>
      <c r="Q71" s="24"/>
      <c r="R71" s="23"/>
      <c r="S71" s="23"/>
      <c r="T71" s="23"/>
    </row>
    <row r="72" s="5" customFormat="1" ht="17" customHeight="1" spans="1:17">
      <c r="A72" s="14">
        <v>70</v>
      </c>
      <c r="B72" s="14" t="s">
        <v>96</v>
      </c>
      <c r="C72" s="14">
        <v>2020010707</v>
      </c>
      <c r="D72" s="14" t="s">
        <v>18</v>
      </c>
      <c r="E72" s="14" t="s">
        <v>19</v>
      </c>
      <c r="F72" s="14" t="s">
        <v>94</v>
      </c>
      <c r="G72" s="14">
        <v>86</v>
      </c>
      <c r="H72" s="14">
        <f t="shared" si="3"/>
        <v>34.4</v>
      </c>
      <c r="I72" s="19">
        <v>89</v>
      </c>
      <c r="J72" s="19">
        <f t="shared" si="4"/>
        <v>53.4</v>
      </c>
      <c r="K72" s="19"/>
      <c r="L72" s="19">
        <f t="shared" si="5"/>
        <v>87.8</v>
      </c>
      <c r="M72" s="14" t="s">
        <v>21</v>
      </c>
      <c r="N72" s="14" t="s">
        <v>21</v>
      </c>
      <c r="O72" s="14" t="s">
        <v>21</v>
      </c>
      <c r="P72" s="15"/>
      <c r="Q72" s="23"/>
    </row>
    <row r="73" s="5" customFormat="1" ht="17" customHeight="1" spans="1:20">
      <c r="A73" s="14">
        <v>71</v>
      </c>
      <c r="B73" s="14" t="s">
        <v>97</v>
      </c>
      <c r="C73" s="14">
        <v>2020010717</v>
      </c>
      <c r="D73" s="14" t="s">
        <v>18</v>
      </c>
      <c r="E73" s="14" t="s">
        <v>19</v>
      </c>
      <c r="F73" s="14" t="s">
        <v>94</v>
      </c>
      <c r="G73" s="14">
        <v>86</v>
      </c>
      <c r="H73" s="14">
        <f t="shared" si="3"/>
        <v>34.4</v>
      </c>
      <c r="I73" s="19">
        <v>88.2</v>
      </c>
      <c r="J73" s="19">
        <f t="shared" si="4"/>
        <v>52.92</v>
      </c>
      <c r="K73" s="19"/>
      <c r="L73" s="19">
        <f t="shared" si="5"/>
        <v>87.32</v>
      </c>
      <c r="M73" s="14" t="s">
        <v>21</v>
      </c>
      <c r="N73" s="14" t="s">
        <v>21</v>
      </c>
      <c r="O73" s="14"/>
      <c r="P73" s="15"/>
      <c r="Q73" s="24"/>
      <c r="R73" s="4"/>
      <c r="S73" s="4"/>
      <c r="T73" s="4"/>
    </row>
    <row r="74" s="4" customFormat="1" ht="17" customHeight="1" spans="1:20">
      <c r="A74" s="14">
        <v>72</v>
      </c>
      <c r="B74" s="14" t="s">
        <v>98</v>
      </c>
      <c r="C74" s="14">
        <v>2020010711</v>
      </c>
      <c r="D74" s="14" t="s">
        <v>18</v>
      </c>
      <c r="E74" s="14" t="s">
        <v>19</v>
      </c>
      <c r="F74" s="14" t="s">
        <v>94</v>
      </c>
      <c r="G74" s="14">
        <v>87</v>
      </c>
      <c r="H74" s="14">
        <f t="shared" si="3"/>
        <v>34.8</v>
      </c>
      <c r="I74" s="19">
        <v>86.77</v>
      </c>
      <c r="J74" s="19">
        <f t="shared" si="4"/>
        <v>52.062</v>
      </c>
      <c r="K74" s="19"/>
      <c r="L74" s="19">
        <f t="shared" si="5"/>
        <v>86.862</v>
      </c>
      <c r="M74" s="14" t="s">
        <v>21</v>
      </c>
      <c r="N74" s="14" t="s">
        <v>21</v>
      </c>
      <c r="O74" s="14"/>
      <c r="P74" s="15"/>
      <c r="Q74" s="23"/>
      <c r="R74" s="25"/>
      <c r="S74" s="25"/>
      <c r="T74" s="25"/>
    </row>
    <row r="75" ht="17" customHeight="1" spans="1:16">
      <c r="A75" s="14">
        <v>73</v>
      </c>
      <c r="B75" s="14" t="s">
        <v>99</v>
      </c>
      <c r="C75" s="14">
        <v>2020010874</v>
      </c>
      <c r="D75" s="14" t="s">
        <v>18</v>
      </c>
      <c r="E75" s="14" t="s">
        <v>28</v>
      </c>
      <c r="F75" s="14" t="s">
        <v>94</v>
      </c>
      <c r="G75" s="14">
        <v>89</v>
      </c>
      <c r="H75" s="14">
        <f t="shared" si="3"/>
        <v>35.6</v>
      </c>
      <c r="I75" s="19">
        <v>88.1</v>
      </c>
      <c r="J75" s="19">
        <f t="shared" si="4"/>
        <v>52.86</v>
      </c>
      <c r="K75" s="19"/>
      <c r="L75" s="19">
        <f t="shared" si="5"/>
        <v>88.46</v>
      </c>
      <c r="M75" s="14" t="s">
        <v>21</v>
      </c>
      <c r="N75" s="14" t="s">
        <v>21</v>
      </c>
      <c r="O75" s="14" t="s">
        <v>21</v>
      </c>
      <c r="P75" s="15"/>
    </row>
    <row r="76" ht="17" customHeight="1" spans="1:16">
      <c r="A76" s="14">
        <v>74</v>
      </c>
      <c r="B76" s="14" t="s">
        <v>100</v>
      </c>
      <c r="C76" s="14">
        <v>2020010805</v>
      </c>
      <c r="D76" s="14" t="s">
        <v>18</v>
      </c>
      <c r="E76" s="14" t="s">
        <v>28</v>
      </c>
      <c r="F76" s="14" t="s">
        <v>94</v>
      </c>
      <c r="G76" s="14">
        <v>88</v>
      </c>
      <c r="H76" s="14">
        <f t="shared" si="3"/>
        <v>35.2</v>
      </c>
      <c r="I76" s="19">
        <v>85.47</v>
      </c>
      <c r="J76" s="19">
        <f t="shared" si="4"/>
        <v>51.282</v>
      </c>
      <c r="K76" s="19"/>
      <c r="L76" s="19">
        <f t="shared" si="5"/>
        <v>86.482</v>
      </c>
      <c r="M76" s="14" t="s">
        <v>21</v>
      </c>
      <c r="N76" s="14" t="s">
        <v>21</v>
      </c>
      <c r="O76" s="14" t="s">
        <v>21</v>
      </c>
      <c r="P76" s="15"/>
    </row>
    <row r="77" ht="17" customHeight="1" spans="1:16">
      <c r="A77" s="14">
        <v>75</v>
      </c>
      <c r="B77" s="14" t="s">
        <v>101</v>
      </c>
      <c r="C77" s="14">
        <v>2020010828</v>
      </c>
      <c r="D77" s="14" t="s">
        <v>18</v>
      </c>
      <c r="E77" s="14" t="s">
        <v>28</v>
      </c>
      <c r="F77" s="14" t="s">
        <v>94</v>
      </c>
      <c r="G77" s="14">
        <v>79</v>
      </c>
      <c r="H77" s="14">
        <f t="shared" si="3"/>
        <v>31.6</v>
      </c>
      <c r="I77" s="19">
        <v>90.17</v>
      </c>
      <c r="J77" s="19">
        <f t="shared" si="4"/>
        <v>54.102</v>
      </c>
      <c r="K77" s="19"/>
      <c r="L77" s="19">
        <f t="shared" si="5"/>
        <v>85.702</v>
      </c>
      <c r="M77" s="14" t="s">
        <v>21</v>
      </c>
      <c r="N77" s="14" t="s">
        <v>49</v>
      </c>
      <c r="O77" s="14"/>
      <c r="P77" s="15"/>
    </row>
    <row r="78" ht="17" customHeight="1" spans="1:16">
      <c r="A78" s="14">
        <v>76</v>
      </c>
      <c r="B78" s="14" t="s">
        <v>102</v>
      </c>
      <c r="C78" s="14">
        <v>2020010795</v>
      </c>
      <c r="D78" s="14" t="s">
        <v>18</v>
      </c>
      <c r="E78" s="14" t="s">
        <v>28</v>
      </c>
      <c r="F78" s="14" t="s">
        <v>94</v>
      </c>
      <c r="G78" s="14">
        <v>82</v>
      </c>
      <c r="H78" s="14">
        <f t="shared" si="3"/>
        <v>32.8</v>
      </c>
      <c r="I78" s="19">
        <v>87.77</v>
      </c>
      <c r="J78" s="19">
        <f t="shared" si="4"/>
        <v>52.662</v>
      </c>
      <c r="K78" s="19"/>
      <c r="L78" s="19">
        <f t="shared" si="5"/>
        <v>85.462</v>
      </c>
      <c r="M78" s="14" t="s">
        <v>21</v>
      </c>
      <c r="N78" s="14" t="s">
        <v>21</v>
      </c>
      <c r="O78" s="14" t="s">
        <v>21</v>
      </c>
      <c r="P78" s="15"/>
    </row>
    <row r="79" ht="17" customHeight="1" spans="1:16">
      <c r="A79" s="14">
        <v>77</v>
      </c>
      <c r="B79" s="14" t="s">
        <v>103</v>
      </c>
      <c r="C79" s="14">
        <v>2020010782</v>
      </c>
      <c r="D79" s="14" t="s">
        <v>18</v>
      </c>
      <c r="E79" s="14" t="s">
        <v>28</v>
      </c>
      <c r="F79" s="14" t="s">
        <v>94</v>
      </c>
      <c r="G79" s="14">
        <v>80</v>
      </c>
      <c r="H79" s="14">
        <f t="shared" si="3"/>
        <v>32</v>
      </c>
      <c r="I79" s="19">
        <v>87.63</v>
      </c>
      <c r="J79" s="19">
        <f t="shared" si="4"/>
        <v>52.578</v>
      </c>
      <c r="K79" s="19"/>
      <c r="L79" s="19">
        <f t="shared" si="5"/>
        <v>84.578</v>
      </c>
      <c r="M79" s="14" t="s">
        <v>21</v>
      </c>
      <c r="N79" s="14" t="s">
        <v>21</v>
      </c>
      <c r="O79" s="14" t="s">
        <v>21</v>
      </c>
      <c r="P79" s="15"/>
    </row>
    <row r="80" ht="17" customHeight="1" spans="1:16">
      <c r="A80" s="14">
        <v>78</v>
      </c>
      <c r="B80" s="14" t="s">
        <v>104</v>
      </c>
      <c r="C80" s="14">
        <v>2020010762</v>
      </c>
      <c r="D80" s="14" t="s">
        <v>18</v>
      </c>
      <c r="E80" s="14" t="s">
        <v>28</v>
      </c>
      <c r="F80" s="14" t="s">
        <v>94</v>
      </c>
      <c r="G80" s="14">
        <v>82</v>
      </c>
      <c r="H80" s="14">
        <f t="shared" si="3"/>
        <v>32.8</v>
      </c>
      <c r="I80" s="19">
        <v>85.83</v>
      </c>
      <c r="J80" s="19">
        <f t="shared" si="4"/>
        <v>51.498</v>
      </c>
      <c r="K80" s="19"/>
      <c r="L80" s="19">
        <f t="shared" si="5"/>
        <v>84.298</v>
      </c>
      <c r="M80" s="14" t="s">
        <v>21</v>
      </c>
      <c r="N80" s="14" t="s">
        <v>21</v>
      </c>
      <c r="O80" s="14" t="s">
        <v>21</v>
      </c>
      <c r="P80" s="15"/>
    </row>
    <row r="81" ht="17" customHeight="1" spans="1:16">
      <c r="A81" s="14">
        <v>79</v>
      </c>
      <c r="B81" s="14" t="s">
        <v>105</v>
      </c>
      <c r="C81" s="14">
        <v>2020010809</v>
      </c>
      <c r="D81" s="14" t="s">
        <v>18</v>
      </c>
      <c r="E81" s="14" t="s">
        <v>28</v>
      </c>
      <c r="F81" s="14" t="s">
        <v>94</v>
      </c>
      <c r="G81" s="14">
        <v>79</v>
      </c>
      <c r="H81" s="14">
        <f t="shared" si="3"/>
        <v>31.6</v>
      </c>
      <c r="I81" s="19">
        <v>87.6</v>
      </c>
      <c r="J81" s="19">
        <f t="shared" si="4"/>
        <v>52.56</v>
      </c>
      <c r="K81" s="19"/>
      <c r="L81" s="19">
        <f t="shared" si="5"/>
        <v>84.16</v>
      </c>
      <c r="M81" s="14" t="s">
        <v>21</v>
      </c>
      <c r="N81" s="14" t="s">
        <v>21</v>
      </c>
      <c r="O81" s="14" t="s">
        <v>21</v>
      </c>
      <c r="P81" s="15"/>
    </row>
    <row r="82" ht="17" customHeight="1" spans="1:16">
      <c r="A82" s="14">
        <v>80</v>
      </c>
      <c r="B82" s="14" t="s">
        <v>106</v>
      </c>
      <c r="C82" s="14">
        <v>2020010787</v>
      </c>
      <c r="D82" s="14" t="s">
        <v>18</v>
      </c>
      <c r="E82" s="14" t="s">
        <v>28</v>
      </c>
      <c r="F82" s="14" t="s">
        <v>94</v>
      </c>
      <c r="G82" s="14">
        <v>79</v>
      </c>
      <c r="H82" s="14">
        <f t="shared" si="3"/>
        <v>31.6</v>
      </c>
      <c r="I82" s="19">
        <v>87.33</v>
      </c>
      <c r="J82" s="19">
        <f t="shared" si="4"/>
        <v>52.398</v>
      </c>
      <c r="K82" s="19"/>
      <c r="L82" s="19">
        <f t="shared" si="5"/>
        <v>83.998</v>
      </c>
      <c r="M82" s="14" t="s">
        <v>21</v>
      </c>
      <c r="N82" s="14" t="s">
        <v>21</v>
      </c>
      <c r="O82" s="14" t="s">
        <v>21</v>
      </c>
      <c r="P82" s="15"/>
    </row>
    <row r="83" ht="17" customHeight="1" spans="1:16">
      <c r="A83" s="14">
        <v>81</v>
      </c>
      <c r="B83" s="14" t="s">
        <v>107</v>
      </c>
      <c r="C83" s="14">
        <v>2020010755</v>
      </c>
      <c r="D83" s="14" t="s">
        <v>18</v>
      </c>
      <c r="E83" s="14" t="s">
        <v>28</v>
      </c>
      <c r="F83" s="14" t="s">
        <v>94</v>
      </c>
      <c r="G83" s="14">
        <v>83</v>
      </c>
      <c r="H83" s="14">
        <f t="shared" si="3"/>
        <v>33.2</v>
      </c>
      <c r="I83" s="19">
        <v>84.17</v>
      </c>
      <c r="J83" s="19">
        <f t="shared" si="4"/>
        <v>50.502</v>
      </c>
      <c r="K83" s="19"/>
      <c r="L83" s="19">
        <f t="shared" si="5"/>
        <v>83.702</v>
      </c>
      <c r="M83" s="14" t="s">
        <v>21</v>
      </c>
      <c r="N83" s="14" t="s">
        <v>21</v>
      </c>
      <c r="O83" s="14" t="s">
        <v>21</v>
      </c>
      <c r="P83" s="15"/>
    </row>
    <row r="84" ht="17" customHeight="1" spans="1:16">
      <c r="A84" s="14">
        <v>82</v>
      </c>
      <c r="B84" s="14" t="s">
        <v>108</v>
      </c>
      <c r="C84" s="14">
        <v>2020010832</v>
      </c>
      <c r="D84" s="14" t="s">
        <v>18</v>
      </c>
      <c r="E84" s="14" t="s">
        <v>28</v>
      </c>
      <c r="F84" s="14" t="s">
        <v>94</v>
      </c>
      <c r="G84" s="14">
        <v>81</v>
      </c>
      <c r="H84" s="14">
        <f t="shared" si="3"/>
        <v>32.4</v>
      </c>
      <c r="I84" s="19">
        <v>84.97</v>
      </c>
      <c r="J84" s="19">
        <f t="shared" si="4"/>
        <v>50.982</v>
      </c>
      <c r="K84" s="19"/>
      <c r="L84" s="19">
        <f t="shared" si="5"/>
        <v>83.382</v>
      </c>
      <c r="M84" s="14" t="s">
        <v>21</v>
      </c>
      <c r="N84" s="14" t="s">
        <v>21</v>
      </c>
      <c r="O84" s="14"/>
      <c r="P84" s="15"/>
    </row>
    <row r="85" ht="17" customHeight="1" spans="1:16">
      <c r="A85" s="14">
        <v>83</v>
      </c>
      <c r="B85" s="14" t="s">
        <v>109</v>
      </c>
      <c r="C85" s="14">
        <v>2020010789</v>
      </c>
      <c r="D85" s="14" t="s">
        <v>23</v>
      </c>
      <c r="E85" s="14" t="s">
        <v>28</v>
      </c>
      <c r="F85" s="14" t="s">
        <v>94</v>
      </c>
      <c r="G85" s="14">
        <v>75</v>
      </c>
      <c r="H85" s="14">
        <f t="shared" si="3"/>
        <v>30</v>
      </c>
      <c r="I85" s="19">
        <v>88.93</v>
      </c>
      <c r="J85" s="19">
        <f t="shared" si="4"/>
        <v>53.358</v>
      </c>
      <c r="K85" s="19"/>
      <c r="L85" s="19">
        <f t="shared" si="5"/>
        <v>83.358</v>
      </c>
      <c r="M85" s="14" t="s">
        <v>21</v>
      </c>
      <c r="N85" s="14" t="s">
        <v>21</v>
      </c>
      <c r="O85" s="14"/>
      <c r="P85" s="15"/>
    </row>
    <row r="86" ht="17" customHeight="1" spans="1:16">
      <c r="A86" s="14">
        <v>84</v>
      </c>
      <c r="B86" s="14" t="s">
        <v>110</v>
      </c>
      <c r="C86" s="14">
        <v>2020010800</v>
      </c>
      <c r="D86" s="14" t="s">
        <v>18</v>
      </c>
      <c r="E86" s="14" t="s">
        <v>28</v>
      </c>
      <c r="F86" s="14" t="s">
        <v>94</v>
      </c>
      <c r="G86" s="14">
        <v>81</v>
      </c>
      <c r="H86" s="14">
        <f t="shared" si="3"/>
        <v>32.4</v>
      </c>
      <c r="I86" s="19">
        <v>84.4</v>
      </c>
      <c r="J86" s="19">
        <f t="shared" si="4"/>
        <v>50.64</v>
      </c>
      <c r="K86" s="19"/>
      <c r="L86" s="19">
        <f t="shared" si="5"/>
        <v>83.04</v>
      </c>
      <c r="M86" s="14" t="s">
        <v>21</v>
      </c>
      <c r="N86" s="14" t="s">
        <v>21</v>
      </c>
      <c r="O86" s="14"/>
      <c r="P86" s="15"/>
    </row>
    <row r="87" s="3" customFormat="1" ht="17" customHeight="1" spans="1:20">
      <c r="A87" s="14">
        <v>85</v>
      </c>
      <c r="B87" s="14" t="s">
        <v>111</v>
      </c>
      <c r="C87" s="14">
        <v>2020010889</v>
      </c>
      <c r="D87" s="14" t="s">
        <v>18</v>
      </c>
      <c r="E87" s="14" t="s">
        <v>19</v>
      </c>
      <c r="F87" s="14" t="s">
        <v>112</v>
      </c>
      <c r="G87" s="14">
        <v>46</v>
      </c>
      <c r="H87" s="14">
        <f t="shared" si="3"/>
        <v>18.4</v>
      </c>
      <c r="I87" s="19">
        <v>85.57</v>
      </c>
      <c r="J87" s="19">
        <f t="shared" si="4"/>
        <v>51.342</v>
      </c>
      <c r="K87" s="19"/>
      <c r="L87" s="19">
        <f t="shared" si="5"/>
        <v>69.742</v>
      </c>
      <c r="M87" s="14" t="s">
        <v>21</v>
      </c>
      <c r="N87" s="14" t="s">
        <v>21</v>
      </c>
      <c r="O87" s="14" t="s">
        <v>21</v>
      </c>
      <c r="P87" s="15"/>
      <c r="Q87" s="23"/>
      <c r="R87" s="24"/>
      <c r="S87" s="24"/>
      <c r="T87" s="24"/>
    </row>
    <row r="88" s="5" customFormat="1" ht="17" customHeight="1" spans="1:20">
      <c r="A88" s="14">
        <v>86</v>
      </c>
      <c r="B88" s="14" t="s">
        <v>113</v>
      </c>
      <c r="C88" s="14">
        <v>2020010898</v>
      </c>
      <c r="D88" s="14" t="s">
        <v>18</v>
      </c>
      <c r="E88" s="14" t="s">
        <v>19</v>
      </c>
      <c r="F88" s="14" t="s">
        <v>112</v>
      </c>
      <c r="G88" s="14">
        <v>44</v>
      </c>
      <c r="H88" s="14">
        <f t="shared" si="3"/>
        <v>17.6</v>
      </c>
      <c r="I88" s="19">
        <v>86.33</v>
      </c>
      <c r="J88" s="19">
        <f t="shared" si="4"/>
        <v>51.798</v>
      </c>
      <c r="K88" s="19"/>
      <c r="L88" s="19">
        <f t="shared" si="5"/>
        <v>69.398</v>
      </c>
      <c r="M88" s="14" t="s">
        <v>21</v>
      </c>
      <c r="N88" s="14" t="s">
        <v>21</v>
      </c>
      <c r="O88" s="14"/>
      <c r="P88" s="15"/>
      <c r="Q88" s="24"/>
      <c r="R88" s="23"/>
      <c r="S88" s="23"/>
      <c r="T88" s="23"/>
    </row>
    <row r="89" s="4" customFormat="1" ht="17" customHeight="1" spans="1:20">
      <c r="A89" s="14">
        <v>87</v>
      </c>
      <c r="B89" s="14" t="s">
        <v>114</v>
      </c>
      <c r="C89" s="14">
        <v>2020010947</v>
      </c>
      <c r="D89" s="14" t="s">
        <v>23</v>
      </c>
      <c r="E89" s="14" t="s">
        <v>19</v>
      </c>
      <c r="F89" s="14" t="s">
        <v>115</v>
      </c>
      <c r="G89" s="14">
        <v>57</v>
      </c>
      <c r="H89" s="14">
        <f t="shared" si="3"/>
        <v>22.8</v>
      </c>
      <c r="I89" s="19">
        <v>85.07</v>
      </c>
      <c r="J89" s="19">
        <f t="shared" si="4"/>
        <v>51.042</v>
      </c>
      <c r="K89" s="19"/>
      <c r="L89" s="19">
        <f t="shared" si="5"/>
        <v>73.842</v>
      </c>
      <c r="M89" s="14" t="s">
        <v>21</v>
      </c>
      <c r="N89" s="14" t="s">
        <v>21</v>
      </c>
      <c r="O89" s="14" t="s">
        <v>21</v>
      </c>
      <c r="P89" s="15"/>
      <c r="Q89" s="24"/>
      <c r="R89" s="24"/>
      <c r="S89" s="24"/>
      <c r="T89" s="24"/>
    </row>
    <row r="90" s="2" customFormat="1" ht="17" customHeight="1" spans="1:17">
      <c r="A90" s="14">
        <v>88</v>
      </c>
      <c r="B90" s="14" t="s">
        <v>116</v>
      </c>
      <c r="C90" s="14">
        <v>2020010938</v>
      </c>
      <c r="D90" s="14" t="s">
        <v>18</v>
      </c>
      <c r="E90" s="14" t="s">
        <v>19</v>
      </c>
      <c r="F90" s="14" t="s">
        <v>115</v>
      </c>
      <c r="G90" s="14">
        <v>56</v>
      </c>
      <c r="H90" s="14">
        <f t="shared" si="3"/>
        <v>22.4</v>
      </c>
      <c r="I90" s="19">
        <v>85.27</v>
      </c>
      <c r="J90" s="19">
        <f t="shared" si="4"/>
        <v>51.162</v>
      </c>
      <c r="K90" s="19"/>
      <c r="L90" s="19">
        <f t="shared" si="5"/>
        <v>73.562</v>
      </c>
      <c r="M90" s="14" t="s">
        <v>21</v>
      </c>
      <c r="N90" s="14" t="s">
        <v>21</v>
      </c>
      <c r="O90" s="14"/>
      <c r="P90" s="15"/>
      <c r="Q90" s="24"/>
    </row>
    <row r="91" s="5" customFormat="1" ht="17" customHeight="1" spans="1:17">
      <c r="A91" s="14">
        <v>89</v>
      </c>
      <c r="B91" s="15" t="s">
        <v>117</v>
      </c>
      <c r="C91" s="14">
        <v>2020010993</v>
      </c>
      <c r="D91" s="15" t="s">
        <v>18</v>
      </c>
      <c r="E91" s="15" t="s">
        <v>28</v>
      </c>
      <c r="F91" s="15" t="s">
        <v>118</v>
      </c>
      <c r="G91" s="15">
        <v>63</v>
      </c>
      <c r="H91" s="14">
        <f t="shared" ref="H91:H113" si="6">G91*0.4</f>
        <v>25.2</v>
      </c>
      <c r="I91" s="30">
        <v>86.97</v>
      </c>
      <c r="J91" s="19">
        <f t="shared" ref="J91:J113" si="7">I91*0.6</f>
        <v>52.182</v>
      </c>
      <c r="K91" s="30"/>
      <c r="L91" s="19">
        <f t="shared" ref="L91:L113" si="8">H91+J91+K91</f>
        <v>77.382</v>
      </c>
      <c r="M91" s="14" t="s">
        <v>21</v>
      </c>
      <c r="N91" s="14" t="s">
        <v>21</v>
      </c>
      <c r="O91" s="14" t="s">
        <v>21</v>
      </c>
      <c r="P91" s="15"/>
      <c r="Q91" s="24"/>
    </row>
    <row r="92" s="3" customFormat="1" ht="17" customHeight="1" spans="1:20">
      <c r="A92" s="14">
        <v>90</v>
      </c>
      <c r="B92" s="15" t="s">
        <v>119</v>
      </c>
      <c r="C92" s="14">
        <v>2020011016</v>
      </c>
      <c r="D92" s="15" t="s">
        <v>18</v>
      </c>
      <c r="E92" s="15" t="s">
        <v>28</v>
      </c>
      <c r="F92" s="15" t="s">
        <v>118</v>
      </c>
      <c r="G92" s="15">
        <v>55</v>
      </c>
      <c r="H92" s="14">
        <f t="shared" si="6"/>
        <v>22</v>
      </c>
      <c r="I92" s="30">
        <v>87.47</v>
      </c>
      <c r="J92" s="19">
        <f t="shared" si="7"/>
        <v>52.482</v>
      </c>
      <c r="K92" s="30"/>
      <c r="L92" s="19">
        <f t="shared" si="8"/>
        <v>74.482</v>
      </c>
      <c r="M92" s="14" t="s">
        <v>21</v>
      </c>
      <c r="N92" s="14" t="s">
        <v>21</v>
      </c>
      <c r="O92" s="14" t="s">
        <v>21</v>
      </c>
      <c r="P92" s="15"/>
      <c r="Q92" s="23"/>
      <c r="R92" s="25"/>
      <c r="S92" s="25"/>
      <c r="T92" s="25"/>
    </row>
    <row r="93" s="5" customFormat="1" ht="17" customHeight="1" spans="1:20">
      <c r="A93" s="14">
        <v>91</v>
      </c>
      <c r="B93" s="15" t="s">
        <v>120</v>
      </c>
      <c r="C93" s="14">
        <v>2020010968</v>
      </c>
      <c r="D93" s="15" t="s">
        <v>23</v>
      </c>
      <c r="E93" s="15" t="s">
        <v>28</v>
      </c>
      <c r="F93" s="15" t="s">
        <v>118</v>
      </c>
      <c r="G93" s="15">
        <v>55</v>
      </c>
      <c r="H93" s="14">
        <f t="shared" si="6"/>
        <v>22</v>
      </c>
      <c r="I93" s="30">
        <v>86.83</v>
      </c>
      <c r="J93" s="19">
        <f t="shared" si="7"/>
        <v>52.098</v>
      </c>
      <c r="K93" s="30"/>
      <c r="L93" s="19">
        <f t="shared" si="8"/>
        <v>74.098</v>
      </c>
      <c r="M93" s="14" t="s">
        <v>21</v>
      </c>
      <c r="N93" s="14" t="s">
        <v>21</v>
      </c>
      <c r="O93" s="14" t="s">
        <v>21</v>
      </c>
      <c r="P93" s="15"/>
      <c r="Q93" s="22"/>
      <c r="R93" s="22"/>
      <c r="S93" s="22"/>
      <c r="T93" s="22"/>
    </row>
    <row r="94" s="5" customFormat="1" ht="17" customHeight="1" spans="1:20">
      <c r="A94" s="14">
        <v>92</v>
      </c>
      <c r="B94" s="15" t="s">
        <v>121</v>
      </c>
      <c r="C94" s="14">
        <v>2020011024</v>
      </c>
      <c r="D94" s="15" t="s">
        <v>23</v>
      </c>
      <c r="E94" s="15" t="s">
        <v>28</v>
      </c>
      <c r="F94" s="15" t="s">
        <v>118</v>
      </c>
      <c r="G94" s="15">
        <v>52</v>
      </c>
      <c r="H94" s="14">
        <f t="shared" si="6"/>
        <v>20.8</v>
      </c>
      <c r="I94" s="30">
        <v>88.63</v>
      </c>
      <c r="J94" s="19">
        <f t="shared" si="7"/>
        <v>53.178</v>
      </c>
      <c r="K94" s="30"/>
      <c r="L94" s="19">
        <f t="shared" si="8"/>
        <v>73.978</v>
      </c>
      <c r="M94" s="14" t="s">
        <v>21</v>
      </c>
      <c r="N94" s="14" t="s">
        <v>21</v>
      </c>
      <c r="O94" s="14" t="s">
        <v>21</v>
      </c>
      <c r="P94" s="15"/>
      <c r="Q94" s="25"/>
      <c r="R94" s="23"/>
      <c r="S94" s="23"/>
      <c r="T94" s="23"/>
    </row>
    <row r="95" s="2" customFormat="1" ht="17" customHeight="1" spans="1:20">
      <c r="A95" s="14">
        <v>93</v>
      </c>
      <c r="B95" s="15" t="s">
        <v>122</v>
      </c>
      <c r="C95" s="14">
        <v>2020010979</v>
      </c>
      <c r="D95" s="15" t="s">
        <v>18</v>
      </c>
      <c r="E95" s="15" t="s">
        <v>28</v>
      </c>
      <c r="F95" s="15" t="s">
        <v>118</v>
      </c>
      <c r="G95" s="15">
        <v>54</v>
      </c>
      <c r="H95" s="14">
        <f t="shared" si="6"/>
        <v>21.6</v>
      </c>
      <c r="I95" s="30">
        <v>87.23</v>
      </c>
      <c r="J95" s="19">
        <f t="shared" si="7"/>
        <v>52.338</v>
      </c>
      <c r="K95" s="30"/>
      <c r="L95" s="19">
        <f t="shared" si="8"/>
        <v>73.938</v>
      </c>
      <c r="M95" s="14" t="s">
        <v>21</v>
      </c>
      <c r="N95" s="14" t="s">
        <v>21</v>
      </c>
      <c r="O95" s="14"/>
      <c r="P95" s="15"/>
      <c r="Q95" s="23"/>
      <c r="R95" s="25"/>
      <c r="S95" s="25"/>
      <c r="T95" s="25"/>
    </row>
    <row r="96" s="3" customFormat="1" ht="17" customHeight="1" spans="1:20">
      <c r="A96" s="14">
        <v>94</v>
      </c>
      <c r="B96" s="15" t="s">
        <v>123</v>
      </c>
      <c r="C96" s="14">
        <v>2020010980</v>
      </c>
      <c r="D96" s="15" t="s">
        <v>18</v>
      </c>
      <c r="E96" s="15" t="s">
        <v>28</v>
      </c>
      <c r="F96" s="15" t="s">
        <v>118</v>
      </c>
      <c r="G96" s="15">
        <v>51</v>
      </c>
      <c r="H96" s="14">
        <f t="shared" si="6"/>
        <v>20.4</v>
      </c>
      <c r="I96" s="30">
        <v>89.17</v>
      </c>
      <c r="J96" s="19">
        <f t="shared" si="7"/>
        <v>53.502</v>
      </c>
      <c r="K96" s="30"/>
      <c r="L96" s="19">
        <f t="shared" si="8"/>
        <v>73.902</v>
      </c>
      <c r="M96" s="14" t="s">
        <v>21</v>
      </c>
      <c r="N96" s="14" t="s">
        <v>49</v>
      </c>
      <c r="O96" s="14"/>
      <c r="P96" s="15"/>
      <c r="Q96" s="23"/>
      <c r="R96" s="23"/>
      <c r="S96" s="23"/>
      <c r="T96" s="23"/>
    </row>
    <row r="97" s="5" customFormat="1" ht="17" customHeight="1" spans="1:17">
      <c r="A97" s="14">
        <v>95</v>
      </c>
      <c r="B97" s="14" t="s">
        <v>124</v>
      </c>
      <c r="C97" s="14">
        <v>2020011037</v>
      </c>
      <c r="D97" s="14" t="s">
        <v>23</v>
      </c>
      <c r="E97" s="14" t="s">
        <v>19</v>
      </c>
      <c r="F97" s="14" t="s">
        <v>125</v>
      </c>
      <c r="G97" s="14">
        <v>71</v>
      </c>
      <c r="H97" s="14">
        <f t="shared" si="6"/>
        <v>28.4</v>
      </c>
      <c r="I97" s="19">
        <v>82.03</v>
      </c>
      <c r="J97" s="19">
        <f t="shared" si="7"/>
        <v>49.218</v>
      </c>
      <c r="K97" s="19"/>
      <c r="L97" s="19">
        <f t="shared" si="8"/>
        <v>77.618</v>
      </c>
      <c r="M97" s="14" t="s">
        <v>21</v>
      </c>
      <c r="N97" s="14" t="s">
        <v>21</v>
      </c>
      <c r="O97" s="14" t="s">
        <v>21</v>
      </c>
      <c r="P97" s="15"/>
      <c r="Q97" s="24"/>
    </row>
    <row r="98" s="7" customFormat="1" ht="17" customHeight="1" spans="1:17">
      <c r="A98" s="14">
        <v>96</v>
      </c>
      <c r="B98" s="14" t="s">
        <v>126</v>
      </c>
      <c r="C98" s="14">
        <v>2020011036</v>
      </c>
      <c r="D98" s="14" t="s">
        <v>23</v>
      </c>
      <c r="E98" s="14" t="s">
        <v>19</v>
      </c>
      <c r="F98" s="14" t="s">
        <v>125</v>
      </c>
      <c r="G98" s="14">
        <v>70.5</v>
      </c>
      <c r="H98" s="14">
        <f t="shared" si="6"/>
        <v>28.2</v>
      </c>
      <c r="I98" s="19">
        <v>78.1</v>
      </c>
      <c r="J98" s="19">
        <f t="shared" si="7"/>
        <v>46.86</v>
      </c>
      <c r="K98" s="19"/>
      <c r="L98" s="19">
        <f t="shared" si="8"/>
        <v>75.06</v>
      </c>
      <c r="M98" s="14" t="s">
        <v>21</v>
      </c>
      <c r="N98" s="14" t="s">
        <v>21</v>
      </c>
      <c r="O98" s="14"/>
      <c r="P98" s="15"/>
      <c r="Q98" s="31"/>
    </row>
    <row r="99" s="3" customFormat="1" ht="17" customHeight="1" spans="1:17">
      <c r="A99" s="14">
        <v>97</v>
      </c>
      <c r="B99" s="14" t="s">
        <v>127</v>
      </c>
      <c r="C99" s="14">
        <v>2020011080</v>
      </c>
      <c r="D99" s="14" t="s">
        <v>18</v>
      </c>
      <c r="E99" s="14" t="s">
        <v>19</v>
      </c>
      <c r="F99" s="14" t="s">
        <v>128</v>
      </c>
      <c r="G99" s="14">
        <v>74</v>
      </c>
      <c r="H99" s="14">
        <f t="shared" si="6"/>
        <v>29.6</v>
      </c>
      <c r="I99" s="19">
        <v>86.4</v>
      </c>
      <c r="J99" s="19">
        <f t="shared" si="7"/>
        <v>51.84</v>
      </c>
      <c r="K99" s="19"/>
      <c r="L99" s="19">
        <f t="shared" si="8"/>
        <v>81.44</v>
      </c>
      <c r="M99" s="14" t="s">
        <v>21</v>
      </c>
      <c r="N99" s="14" t="s">
        <v>21</v>
      </c>
      <c r="O99" s="14" t="s">
        <v>21</v>
      </c>
      <c r="P99" s="15"/>
      <c r="Q99" s="22"/>
    </row>
    <row r="100" s="5" customFormat="1" ht="17" customHeight="1" spans="1:17">
      <c r="A100" s="14">
        <v>98</v>
      </c>
      <c r="B100" s="14" t="s">
        <v>129</v>
      </c>
      <c r="C100" s="14">
        <v>2020011068</v>
      </c>
      <c r="D100" s="14" t="s">
        <v>23</v>
      </c>
      <c r="E100" s="14" t="s">
        <v>19</v>
      </c>
      <c r="F100" s="14" t="s">
        <v>128</v>
      </c>
      <c r="G100" s="14">
        <v>70</v>
      </c>
      <c r="H100" s="14">
        <f t="shared" si="6"/>
        <v>28</v>
      </c>
      <c r="I100" s="19">
        <v>87.13</v>
      </c>
      <c r="J100" s="19">
        <f t="shared" si="7"/>
        <v>52.278</v>
      </c>
      <c r="K100" s="19"/>
      <c r="L100" s="19">
        <f t="shared" si="8"/>
        <v>80.278</v>
      </c>
      <c r="M100" s="14" t="s">
        <v>21</v>
      </c>
      <c r="N100" s="14" t="s">
        <v>21</v>
      </c>
      <c r="O100" s="14"/>
      <c r="P100" s="15"/>
      <c r="Q100" s="24"/>
    </row>
    <row r="101" s="2" customFormat="1" ht="17" customHeight="1" spans="1:17">
      <c r="A101" s="14">
        <v>99</v>
      </c>
      <c r="B101" s="14" t="s">
        <v>130</v>
      </c>
      <c r="C101" s="14">
        <v>2020011119</v>
      </c>
      <c r="D101" s="14" t="s">
        <v>23</v>
      </c>
      <c r="E101" s="14" t="s">
        <v>19</v>
      </c>
      <c r="F101" s="14" t="s">
        <v>131</v>
      </c>
      <c r="G101" s="14">
        <v>69</v>
      </c>
      <c r="H101" s="14">
        <f t="shared" si="6"/>
        <v>27.6</v>
      </c>
      <c r="I101" s="19">
        <v>86.57</v>
      </c>
      <c r="J101" s="19">
        <f t="shared" si="7"/>
        <v>51.942</v>
      </c>
      <c r="K101" s="19"/>
      <c r="L101" s="19">
        <f t="shared" si="8"/>
        <v>79.542</v>
      </c>
      <c r="M101" s="14" t="s">
        <v>21</v>
      </c>
      <c r="N101" s="14" t="s">
        <v>21</v>
      </c>
      <c r="O101" s="14" t="s">
        <v>21</v>
      </c>
      <c r="P101" s="15"/>
      <c r="Q101" s="23"/>
    </row>
    <row r="102" s="3" customFormat="1" ht="17" customHeight="1" spans="1:17">
      <c r="A102" s="14">
        <v>100</v>
      </c>
      <c r="B102" s="14" t="s">
        <v>132</v>
      </c>
      <c r="C102" s="14">
        <v>2020011117</v>
      </c>
      <c r="D102" s="14" t="s">
        <v>18</v>
      </c>
      <c r="E102" s="14" t="s">
        <v>19</v>
      </c>
      <c r="F102" s="14" t="s">
        <v>131</v>
      </c>
      <c r="G102" s="14">
        <v>61</v>
      </c>
      <c r="H102" s="14">
        <f t="shared" si="6"/>
        <v>24.4</v>
      </c>
      <c r="I102" s="19">
        <v>85.37</v>
      </c>
      <c r="J102" s="19">
        <f t="shared" si="7"/>
        <v>51.222</v>
      </c>
      <c r="K102" s="19"/>
      <c r="L102" s="19">
        <f t="shared" si="8"/>
        <v>75.622</v>
      </c>
      <c r="M102" s="14" t="s">
        <v>21</v>
      </c>
      <c r="N102" s="14" t="s">
        <v>21</v>
      </c>
      <c r="O102" s="14"/>
      <c r="P102" s="15"/>
      <c r="Q102" s="22"/>
    </row>
    <row r="103" s="3" customFormat="1" ht="17" customHeight="1" spans="1:17">
      <c r="A103" s="14">
        <v>101</v>
      </c>
      <c r="B103" s="14" t="s">
        <v>133</v>
      </c>
      <c r="C103" s="14">
        <v>2020011134</v>
      </c>
      <c r="D103" s="14" t="s">
        <v>18</v>
      </c>
      <c r="E103" s="14" t="s">
        <v>19</v>
      </c>
      <c r="F103" s="14" t="s">
        <v>134</v>
      </c>
      <c r="G103" s="14">
        <v>71.5</v>
      </c>
      <c r="H103" s="14">
        <f t="shared" si="6"/>
        <v>28.6</v>
      </c>
      <c r="I103" s="19">
        <v>87.8</v>
      </c>
      <c r="J103" s="19">
        <f t="shared" si="7"/>
        <v>52.68</v>
      </c>
      <c r="K103" s="19"/>
      <c r="L103" s="19">
        <f t="shared" si="8"/>
        <v>81.28</v>
      </c>
      <c r="M103" s="14" t="s">
        <v>21</v>
      </c>
      <c r="N103" s="14" t="s">
        <v>21</v>
      </c>
      <c r="O103" s="14" t="s">
        <v>21</v>
      </c>
      <c r="P103" s="15"/>
      <c r="Q103" s="24"/>
    </row>
    <row r="104" s="3" customFormat="1" ht="17" customHeight="1" spans="1:16">
      <c r="A104" s="14">
        <v>102</v>
      </c>
      <c r="B104" s="14" t="s">
        <v>135</v>
      </c>
      <c r="C104" s="14">
        <v>2020011122</v>
      </c>
      <c r="D104" s="14" t="s">
        <v>18</v>
      </c>
      <c r="E104" s="14" t="s">
        <v>19</v>
      </c>
      <c r="F104" s="14" t="s">
        <v>134</v>
      </c>
      <c r="G104" s="14">
        <v>67.5</v>
      </c>
      <c r="H104" s="14">
        <f t="shared" si="6"/>
        <v>27</v>
      </c>
      <c r="I104" s="19">
        <v>90.4</v>
      </c>
      <c r="J104" s="19">
        <f t="shared" si="7"/>
        <v>54.24</v>
      </c>
      <c r="K104" s="19"/>
      <c r="L104" s="19">
        <f t="shared" si="8"/>
        <v>81.24</v>
      </c>
      <c r="M104" s="14" t="s">
        <v>21</v>
      </c>
      <c r="N104" s="14" t="s">
        <v>21</v>
      </c>
      <c r="O104" s="14"/>
      <c r="P104" s="15"/>
    </row>
    <row r="105" ht="17" customHeight="1" spans="1:16">
      <c r="A105" s="14">
        <v>103</v>
      </c>
      <c r="B105" s="14" t="s">
        <v>136</v>
      </c>
      <c r="C105" s="14">
        <v>2020011287</v>
      </c>
      <c r="D105" s="14" t="s">
        <v>18</v>
      </c>
      <c r="E105" s="14" t="s">
        <v>28</v>
      </c>
      <c r="F105" s="14" t="s">
        <v>134</v>
      </c>
      <c r="G105" s="14">
        <v>78.5</v>
      </c>
      <c r="H105" s="14">
        <f t="shared" si="6"/>
        <v>31.4</v>
      </c>
      <c r="I105" s="19">
        <v>89.53</v>
      </c>
      <c r="J105" s="19">
        <f t="shared" si="7"/>
        <v>53.718</v>
      </c>
      <c r="K105" s="19"/>
      <c r="L105" s="19">
        <f t="shared" si="8"/>
        <v>85.118</v>
      </c>
      <c r="M105" s="14" t="s">
        <v>21</v>
      </c>
      <c r="N105" s="14" t="s">
        <v>21</v>
      </c>
      <c r="O105" s="14" t="s">
        <v>21</v>
      </c>
      <c r="P105" s="15"/>
    </row>
    <row r="106" ht="17" customHeight="1" spans="1:16">
      <c r="A106" s="14">
        <v>104</v>
      </c>
      <c r="B106" s="14" t="s">
        <v>137</v>
      </c>
      <c r="C106" s="14">
        <v>2020011251</v>
      </c>
      <c r="D106" s="14" t="s">
        <v>18</v>
      </c>
      <c r="E106" s="14" t="s">
        <v>28</v>
      </c>
      <c r="F106" s="14" t="s">
        <v>134</v>
      </c>
      <c r="G106" s="14">
        <v>77.5</v>
      </c>
      <c r="H106" s="14">
        <f t="shared" si="6"/>
        <v>31</v>
      </c>
      <c r="I106" s="19">
        <v>88.23</v>
      </c>
      <c r="J106" s="19">
        <f t="shared" si="7"/>
        <v>52.938</v>
      </c>
      <c r="K106" s="19"/>
      <c r="L106" s="19">
        <f t="shared" si="8"/>
        <v>83.938</v>
      </c>
      <c r="M106" s="14" t="s">
        <v>21</v>
      </c>
      <c r="N106" s="14" t="s">
        <v>21</v>
      </c>
      <c r="O106" s="14" t="s">
        <v>21</v>
      </c>
      <c r="P106" s="15"/>
    </row>
    <row r="107" ht="17" customHeight="1" spans="1:16">
      <c r="A107" s="14">
        <v>105</v>
      </c>
      <c r="B107" s="14" t="s">
        <v>138</v>
      </c>
      <c r="C107" s="14">
        <v>2020011170</v>
      </c>
      <c r="D107" s="14" t="s">
        <v>18</v>
      </c>
      <c r="E107" s="14" t="s">
        <v>28</v>
      </c>
      <c r="F107" s="14" t="s">
        <v>134</v>
      </c>
      <c r="G107" s="14">
        <v>77.5</v>
      </c>
      <c r="H107" s="14">
        <f t="shared" si="6"/>
        <v>31</v>
      </c>
      <c r="I107" s="19">
        <v>88.03</v>
      </c>
      <c r="J107" s="19">
        <f t="shared" si="7"/>
        <v>52.818</v>
      </c>
      <c r="K107" s="19"/>
      <c r="L107" s="19">
        <f t="shared" si="8"/>
        <v>83.818</v>
      </c>
      <c r="M107" s="14" t="s">
        <v>21</v>
      </c>
      <c r="N107" s="14" t="s">
        <v>21</v>
      </c>
      <c r="O107" s="14" t="s">
        <v>21</v>
      </c>
      <c r="P107" s="15"/>
    </row>
    <row r="108" ht="17" customHeight="1" spans="1:16">
      <c r="A108" s="14">
        <v>106</v>
      </c>
      <c r="B108" s="14" t="s">
        <v>139</v>
      </c>
      <c r="C108" s="14">
        <v>2020011194</v>
      </c>
      <c r="D108" s="14" t="s">
        <v>18</v>
      </c>
      <c r="E108" s="14" t="s">
        <v>28</v>
      </c>
      <c r="F108" s="14" t="s">
        <v>134</v>
      </c>
      <c r="G108" s="14">
        <v>78.5</v>
      </c>
      <c r="H108" s="14">
        <f t="shared" si="6"/>
        <v>31.4</v>
      </c>
      <c r="I108" s="19">
        <v>87.1</v>
      </c>
      <c r="J108" s="19">
        <f t="shared" si="7"/>
        <v>52.26</v>
      </c>
      <c r="K108" s="19"/>
      <c r="L108" s="19">
        <f t="shared" si="8"/>
        <v>83.66</v>
      </c>
      <c r="M108" s="14" t="s">
        <v>21</v>
      </c>
      <c r="N108" s="14" t="s">
        <v>21</v>
      </c>
      <c r="O108" s="14" t="s">
        <v>21</v>
      </c>
      <c r="P108" s="15"/>
    </row>
    <row r="109" ht="17" customHeight="1" spans="1:16">
      <c r="A109" s="14">
        <v>107</v>
      </c>
      <c r="B109" s="14" t="s">
        <v>140</v>
      </c>
      <c r="C109" s="14">
        <v>2020011270</v>
      </c>
      <c r="D109" s="14" t="s">
        <v>18</v>
      </c>
      <c r="E109" s="14" t="s">
        <v>28</v>
      </c>
      <c r="F109" s="14" t="s">
        <v>134</v>
      </c>
      <c r="G109" s="14">
        <v>73</v>
      </c>
      <c r="H109" s="14">
        <f t="shared" si="6"/>
        <v>29.2</v>
      </c>
      <c r="I109" s="19">
        <v>90.7</v>
      </c>
      <c r="J109" s="19">
        <f t="shared" si="7"/>
        <v>54.42</v>
      </c>
      <c r="K109" s="19"/>
      <c r="L109" s="19">
        <f t="shared" si="8"/>
        <v>83.62</v>
      </c>
      <c r="M109" s="14" t="s">
        <v>21</v>
      </c>
      <c r="N109" s="14" t="s">
        <v>21</v>
      </c>
      <c r="O109" s="14"/>
      <c r="P109" s="15"/>
    </row>
    <row r="110" ht="17" customHeight="1" spans="1:16">
      <c r="A110" s="14">
        <v>108</v>
      </c>
      <c r="B110" s="14" t="s">
        <v>141</v>
      </c>
      <c r="C110" s="14">
        <v>2020011265</v>
      </c>
      <c r="D110" s="14" t="s">
        <v>18</v>
      </c>
      <c r="E110" s="14" t="s">
        <v>28</v>
      </c>
      <c r="F110" s="14" t="s">
        <v>134</v>
      </c>
      <c r="G110" s="14">
        <v>73.5</v>
      </c>
      <c r="H110" s="14">
        <f t="shared" si="6"/>
        <v>29.4</v>
      </c>
      <c r="I110" s="19">
        <v>89.53</v>
      </c>
      <c r="J110" s="19">
        <f t="shared" si="7"/>
        <v>53.718</v>
      </c>
      <c r="K110" s="19"/>
      <c r="L110" s="19">
        <f t="shared" si="8"/>
        <v>83.118</v>
      </c>
      <c r="M110" s="14" t="s">
        <v>21</v>
      </c>
      <c r="N110" s="14" t="s">
        <v>21</v>
      </c>
      <c r="O110" s="14"/>
      <c r="P110" s="15"/>
    </row>
    <row r="111" ht="17" customHeight="1" spans="1:16">
      <c r="A111" s="14">
        <v>109</v>
      </c>
      <c r="B111" s="15" t="s">
        <v>142</v>
      </c>
      <c r="C111" s="15">
        <v>2020011368</v>
      </c>
      <c r="D111" s="15" t="s">
        <v>18</v>
      </c>
      <c r="E111" s="15" t="s">
        <v>28</v>
      </c>
      <c r="F111" s="15" t="s">
        <v>143</v>
      </c>
      <c r="G111" s="15">
        <v>82</v>
      </c>
      <c r="H111" s="14">
        <f t="shared" si="6"/>
        <v>32.8</v>
      </c>
      <c r="I111" s="30">
        <v>89.37</v>
      </c>
      <c r="J111" s="19">
        <f t="shared" si="7"/>
        <v>53.622</v>
      </c>
      <c r="K111" s="30"/>
      <c r="L111" s="19">
        <f t="shared" si="8"/>
        <v>86.422</v>
      </c>
      <c r="M111" s="14" t="s">
        <v>21</v>
      </c>
      <c r="N111" s="14" t="s">
        <v>21</v>
      </c>
      <c r="O111" s="14" t="s">
        <v>21</v>
      </c>
      <c r="P111" s="15"/>
    </row>
    <row r="112" ht="17" customHeight="1" spans="1:16">
      <c r="A112" s="14">
        <v>110</v>
      </c>
      <c r="B112" s="15" t="s">
        <v>144</v>
      </c>
      <c r="C112" s="15">
        <v>2020011448</v>
      </c>
      <c r="D112" s="15" t="s">
        <v>18</v>
      </c>
      <c r="E112" s="15" t="s">
        <v>28</v>
      </c>
      <c r="F112" s="15" t="s">
        <v>143</v>
      </c>
      <c r="G112" s="15">
        <v>82</v>
      </c>
      <c r="H112" s="14">
        <f t="shared" si="6"/>
        <v>32.8</v>
      </c>
      <c r="I112" s="30">
        <v>88.43</v>
      </c>
      <c r="J112" s="19">
        <f t="shared" si="7"/>
        <v>53.058</v>
      </c>
      <c r="K112" s="30"/>
      <c r="L112" s="19">
        <f t="shared" si="8"/>
        <v>85.858</v>
      </c>
      <c r="M112" s="14" t="s">
        <v>21</v>
      </c>
      <c r="N112" s="14" t="s">
        <v>21</v>
      </c>
      <c r="O112" s="14" t="s">
        <v>21</v>
      </c>
      <c r="P112" s="15"/>
    </row>
    <row r="113" ht="17" customHeight="1" spans="1:16">
      <c r="A113" s="14">
        <v>111</v>
      </c>
      <c r="B113" s="29" t="s">
        <v>145</v>
      </c>
      <c r="C113" s="15">
        <v>2020011318</v>
      </c>
      <c r="D113" s="15" t="s">
        <v>18</v>
      </c>
      <c r="E113" s="15" t="s">
        <v>28</v>
      </c>
      <c r="F113" s="15" t="s">
        <v>143</v>
      </c>
      <c r="G113" s="15">
        <v>79</v>
      </c>
      <c r="H113" s="14">
        <f t="shared" si="6"/>
        <v>31.6</v>
      </c>
      <c r="I113" s="30">
        <v>88.67</v>
      </c>
      <c r="J113" s="19">
        <f t="shared" si="7"/>
        <v>53.202</v>
      </c>
      <c r="K113" s="30"/>
      <c r="L113" s="19">
        <f t="shared" si="8"/>
        <v>84.802</v>
      </c>
      <c r="M113" s="14" t="s">
        <v>21</v>
      </c>
      <c r="N113" s="14" t="s">
        <v>146</v>
      </c>
      <c r="O113" s="14"/>
      <c r="P113" s="15"/>
    </row>
    <row r="114" ht="17" customHeight="1" spans="1:16">
      <c r="A114" s="14">
        <v>112</v>
      </c>
      <c r="B114" s="15" t="s">
        <v>147</v>
      </c>
      <c r="C114" s="15">
        <v>2020011476</v>
      </c>
      <c r="D114" s="15" t="s">
        <v>18</v>
      </c>
      <c r="E114" s="15" t="s">
        <v>28</v>
      </c>
      <c r="F114" s="15" t="s">
        <v>148</v>
      </c>
      <c r="G114" s="15">
        <v>64.5</v>
      </c>
      <c r="H114" s="14">
        <f t="shared" ref="H114:H129" si="9">G114*0.4</f>
        <v>25.8</v>
      </c>
      <c r="I114" s="30">
        <v>88.8</v>
      </c>
      <c r="J114" s="19">
        <f t="shared" ref="J114:J129" si="10">I114*0.6</f>
        <v>53.28</v>
      </c>
      <c r="K114" s="30"/>
      <c r="L114" s="19">
        <f t="shared" ref="L114:L129" si="11">H114+J114+K114</f>
        <v>79.08</v>
      </c>
      <c r="M114" s="14" t="s">
        <v>21</v>
      </c>
      <c r="N114" s="14" t="s">
        <v>21</v>
      </c>
      <c r="O114" s="14" t="s">
        <v>21</v>
      </c>
      <c r="P114" s="15"/>
    </row>
    <row r="115" ht="17" customHeight="1" spans="1:16">
      <c r="A115" s="14">
        <v>113</v>
      </c>
      <c r="B115" s="15" t="s">
        <v>149</v>
      </c>
      <c r="C115" s="15">
        <v>2020011646</v>
      </c>
      <c r="D115" s="15" t="s">
        <v>18</v>
      </c>
      <c r="E115" s="15" t="s">
        <v>28</v>
      </c>
      <c r="F115" s="15" t="s">
        <v>148</v>
      </c>
      <c r="G115" s="15">
        <v>64</v>
      </c>
      <c r="H115" s="14">
        <f t="shared" si="9"/>
        <v>25.6</v>
      </c>
      <c r="I115" s="30">
        <v>88.87</v>
      </c>
      <c r="J115" s="19">
        <f t="shared" si="10"/>
        <v>53.322</v>
      </c>
      <c r="K115" s="30"/>
      <c r="L115" s="19">
        <f t="shared" si="11"/>
        <v>78.922</v>
      </c>
      <c r="M115" s="14" t="s">
        <v>21</v>
      </c>
      <c r="N115" s="14" t="s">
        <v>21</v>
      </c>
      <c r="O115" s="14" t="s">
        <v>21</v>
      </c>
      <c r="P115" s="15"/>
    </row>
    <row r="116" ht="17" customHeight="1" spans="1:16">
      <c r="A116" s="14">
        <v>114</v>
      </c>
      <c r="B116" s="15" t="s">
        <v>150</v>
      </c>
      <c r="C116" s="15">
        <v>2020011703</v>
      </c>
      <c r="D116" s="15" t="s">
        <v>18</v>
      </c>
      <c r="E116" s="15" t="s">
        <v>28</v>
      </c>
      <c r="F116" s="15" t="s">
        <v>148</v>
      </c>
      <c r="G116" s="15">
        <v>62</v>
      </c>
      <c r="H116" s="14">
        <f t="shared" si="9"/>
        <v>24.8</v>
      </c>
      <c r="I116" s="30">
        <v>89.7</v>
      </c>
      <c r="J116" s="19">
        <f t="shared" si="10"/>
        <v>53.82</v>
      </c>
      <c r="K116" s="30"/>
      <c r="L116" s="19">
        <f t="shared" si="11"/>
        <v>78.62</v>
      </c>
      <c r="M116" s="14" t="s">
        <v>21</v>
      </c>
      <c r="N116" s="14" t="s">
        <v>21</v>
      </c>
      <c r="O116" s="14" t="s">
        <v>21</v>
      </c>
      <c r="P116" s="15"/>
    </row>
    <row r="117" ht="17" customHeight="1" spans="1:16">
      <c r="A117" s="14">
        <v>115</v>
      </c>
      <c r="B117" s="15" t="s">
        <v>151</v>
      </c>
      <c r="C117" s="15">
        <v>2020011641</v>
      </c>
      <c r="D117" s="15" t="s">
        <v>18</v>
      </c>
      <c r="E117" s="15" t="s">
        <v>28</v>
      </c>
      <c r="F117" s="15" t="s">
        <v>148</v>
      </c>
      <c r="G117" s="15">
        <v>62.5</v>
      </c>
      <c r="H117" s="14">
        <f t="shared" si="9"/>
        <v>25</v>
      </c>
      <c r="I117" s="30">
        <v>87.6</v>
      </c>
      <c r="J117" s="19">
        <f t="shared" si="10"/>
        <v>52.56</v>
      </c>
      <c r="K117" s="30"/>
      <c r="L117" s="19">
        <f t="shared" si="11"/>
        <v>77.56</v>
      </c>
      <c r="M117" s="14" t="s">
        <v>21</v>
      </c>
      <c r="N117" s="14" t="s">
        <v>21</v>
      </c>
      <c r="O117" s="14" t="s">
        <v>21</v>
      </c>
      <c r="P117" s="15"/>
    </row>
    <row r="118" ht="17" customHeight="1" spans="1:16">
      <c r="A118" s="14">
        <v>116</v>
      </c>
      <c r="B118" s="15" t="s">
        <v>152</v>
      </c>
      <c r="C118" s="15">
        <v>2020011493</v>
      </c>
      <c r="D118" s="15" t="s">
        <v>18</v>
      </c>
      <c r="E118" s="15" t="s">
        <v>28</v>
      </c>
      <c r="F118" s="15" t="s">
        <v>148</v>
      </c>
      <c r="G118" s="15">
        <v>63</v>
      </c>
      <c r="H118" s="14">
        <f t="shared" si="9"/>
        <v>25.2</v>
      </c>
      <c r="I118" s="30">
        <v>86.63</v>
      </c>
      <c r="J118" s="19">
        <f t="shared" si="10"/>
        <v>51.978</v>
      </c>
      <c r="K118" s="30"/>
      <c r="L118" s="19">
        <f t="shared" si="11"/>
        <v>77.178</v>
      </c>
      <c r="M118" s="14" t="s">
        <v>21</v>
      </c>
      <c r="N118" s="14" t="s">
        <v>21</v>
      </c>
      <c r="O118" s="14"/>
      <c r="P118" s="15"/>
    </row>
    <row r="119" ht="17" customHeight="1" spans="1:16">
      <c r="A119" s="14">
        <v>117</v>
      </c>
      <c r="B119" s="15" t="s">
        <v>153</v>
      </c>
      <c r="C119" s="15">
        <v>2020011521</v>
      </c>
      <c r="D119" s="15" t="s">
        <v>18</v>
      </c>
      <c r="E119" s="15" t="s">
        <v>28</v>
      </c>
      <c r="F119" s="15" t="s">
        <v>148</v>
      </c>
      <c r="G119" s="15">
        <v>58</v>
      </c>
      <c r="H119" s="14">
        <f t="shared" si="9"/>
        <v>23.2</v>
      </c>
      <c r="I119" s="30">
        <v>89.77</v>
      </c>
      <c r="J119" s="19">
        <f t="shared" si="10"/>
        <v>53.862</v>
      </c>
      <c r="K119" s="30"/>
      <c r="L119" s="19">
        <f t="shared" si="11"/>
        <v>77.062</v>
      </c>
      <c r="M119" s="14" t="s">
        <v>21</v>
      </c>
      <c r="N119" s="14" t="s">
        <v>21</v>
      </c>
      <c r="O119" s="14"/>
      <c r="P119" s="15"/>
    </row>
    <row r="120" s="8" customFormat="1" ht="17" customHeight="1" spans="1:16">
      <c r="A120" s="14">
        <v>118</v>
      </c>
      <c r="B120" s="15" t="s">
        <v>154</v>
      </c>
      <c r="C120" s="15">
        <v>2020011771</v>
      </c>
      <c r="D120" s="15" t="s">
        <v>18</v>
      </c>
      <c r="E120" s="15" t="s">
        <v>19</v>
      </c>
      <c r="F120" s="15" t="s">
        <v>155</v>
      </c>
      <c r="G120" s="15">
        <v>46.5</v>
      </c>
      <c r="H120" s="14">
        <f t="shared" si="9"/>
        <v>18.6</v>
      </c>
      <c r="I120" s="30">
        <v>89.23</v>
      </c>
      <c r="J120" s="19">
        <f t="shared" si="10"/>
        <v>53.538</v>
      </c>
      <c r="K120" s="30"/>
      <c r="L120" s="19">
        <f t="shared" si="11"/>
        <v>72.138</v>
      </c>
      <c r="M120" s="14" t="s">
        <v>21</v>
      </c>
      <c r="N120" s="14" t="s">
        <v>21</v>
      </c>
      <c r="O120" s="14" t="s">
        <v>21</v>
      </c>
      <c r="P120" s="15"/>
    </row>
    <row r="121" ht="17" customHeight="1" spans="1:16">
      <c r="A121" s="14">
        <v>119</v>
      </c>
      <c r="B121" s="14" t="s">
        <v>156</v>
      </c>
      <c r="C121" s="15">
        <v>2020011758</v>
      </c>
      <c r="D121" s="14" t="s">
        <v>23</v>
      </c>
      <c r="E121" s="14" t="s">
        <v>19</v>
      </c>
      <c r="F121" s="14" t="s">
        <v>155</v>
      </c>
      <c r="G121" s="14">
        <v>46</v>
      </c>
      <c r="H121" s="14">
        <f t="shared" si="9"/>
        <v>18.4</v>
      </c>
      <c r="I121" s="19">
        <v>87.27</v>
      </c>
      <c r="J121" s="19">
        <f t="shared" si="10"/>
        <v>52.362</v>
      </c>
      <c r="K121" s="19"/>
      <c r="L121" s="19">
        <f t="shared" si="11"/>
        <v>70.762</v>
      </c>
      <c r="M121" s="14" t="s">
        <v>21</v>
      </c>
      <c r="N121" s="14" t="s">
        <v>21</v>
      </c>
      <c r="O121" s="14"/>
      <c r="P121" s="15"/>
    </row>
    <row r="122" ht="17" customHeight="1" spans="1:16">
      <c r="A122" s="14">
        <v>120</v>
      </c>
      <c r="B122" s="15" t="s">
        <v>157</v>
      </c>
      <c r="C122" s="15">
        <v>2020011882</v>
      </c>
      <c r="D122" s="15" t="s">
        <v>23</v>
      </c>
      <c r="E122" s="15" t="s">
        <v>28</v>
      </c>
      <c r="F122" s="15" t="s">
        <v>155</v>
      </c>
      <c r="G122" s="15">
        <v>57</v>
      </c>
      <c r="H122" s="14">
        <f t="shared" si="9"/>
        <v>22.8</v>
      </c>
      <c r="I122" s="30">
        <v>92.23</v>
      </c>
      <c r="J122" s="19">
        <f t="shared" si="10"/>
        <v>55.338</v>
      </c>
      <c r="K122" s="30"/>
      <c r="L122" s="19">
        <f t="shared" si="11"/>
        <v>78.138</v>
      </c>
      <c r="M122" s="14" t="s">
        <v>21</v>
      </c>
      <c r="N122" s="14" t="s">
        <v>21</v>
      </c>
      <c r="O122" s="14" t="s">
        <v>21</v>
      </c>
      <c r="P122" s="15"/>
    </row>
    <row r="123" ht="17" customHeight="1" spans="1:16">
      <c r="A123" s="14">
        <v>121</v>
      </c>
      <c r="B123" s="15" t="s">
        <v>158</v>
      </c>
      <c r="C123" s="15">
        <v>2020011837</v>
      </c>
      <c r="D123" s="15" t="s">
        <v>23</v>
      </c>
      <c r="E123" s="15" t="s">
        <v>28</v>
      </c>
      <c r="F123" s="15" t="s">
        <v>155</v>
      </c>
      <c r="G123" s="15">
        <v>56.5</v>
      </c>
      <c r="H123" s="14">
        <f t="shared" si="9"/>
        <v>22.6</v>
      </c>
      <c r="I123" s="30">
        <v>90.17</v>
      </c>
      <c r="J123" s="19">
        <f t="shared" si="10"/>
        <v>54.102</v>
      </c>
      <c r="K123" s="30"/>
      <c r="L123" s="19">
        <f t="shared" si="11"/>
        <v>76.702</v>
      </c>
      <c r="M123" s="14" t="s">
        <v>21</v>
      </c>
      <c r="N123" s="14" t="s">
        <v>21</v>
      </c>
      <c r="O123" s="14" t="s">
        <v>21</v>
      </c>
      <c r="P123" s="15"/>
    </row>
    <row r="124" ht="17" customHeight="1" spans="1:16">
      <c r="A124" s="14">
        <v>122</v>
      </c>
      <c r="B124" s="15" t="s">
        <v>159</v>
      </c>
      <c r="C124" s="15">
        <v>2020011779</v>
      </c>
      <c r="D124" s="15" t="s">
        <v>23</v>
      </c>
      <c r="E124" s="15" t="s">
        <v>28</v>
      </c>
      <c r="F124" s="15" t="s">
        <v>155</v>
      </c>
      <c r="G124" s="15">
        <v>54.5</v>
      </c>
      <c r="H124" s="14">
        <f t="shared" si="9"/>
        <v>21.8</v>
      </c>
      <c r="I124" s="30">
        <v>90.63</v>
      </c>
      <c r="J124" s="19">
        <f t="shared" si="10"/>
        <v>54.378</v>
      </c>
      <c r="K124" s="30"/>
      <c r="L124" s="19">
        <f t="shared" si="11"/>
        <v>76.178</v>
      </c>
      <c r="M124" s="14" t="s">
        <v>21</v>
      </c>
      <c r="N124" s="14" t="s">
        <v>21</v>
      </c>
      <c r="O124" s="14" t="s">
        <v>21</v>
      </c>
      <c r="P124" s="15"/>
    </row>
    <row r="125" ht="17" customHeight="1" spans="1:16">
      <c r="A125" s="14">
        <v>123</v>
      </c>
      <c r="B125" s="15" t="s">
        <v>160</v>
      </c>
      <c r="C125" s="15">
        <v>2020011878</v>
      </c>
      <c r="D125" s="15" t="s">
        <v>18</v>
      </c>
      <c r="E125" s="15" t="s">
        <v>28</v>
      </c>
      <c r="F125" s="15" t="s">
        <v>155</v>
      </c>
      <c r="G125" s="15">
        <v>52</v>
      </c>
      <c r="H125" s="14">
        <f t="shared" si="9"/>
        <v>20.8</v>
      </c>
      <c r="I125" s="30">
        <v>89.43</v>
      </c>
      <c r="J125" s="19">
        <f t="shared" si="10"/>
        <v>53.658</v>
      </c>
      <c r="K125" s="30"/>
      <c r="L125" s="19">
        <f t="shared" si="11"/>
        <v>74.458</v>
      </c>
      <c r="M125" s="14" t="s">
        <v>21</v>
      </c>
      <c r="N125" s="14" t="s">
        <v>21</v>
      </c>
      <c r="O125" s="14" t="s">
        <v>21</v>
      </c>
      <c r="P125" s="15"/>
    </row>
    <row r="126" ht="17" customHeight="1" spans="1:16">
      <c r="A126" s="14">
        <v>124</v>
      </c>
      <c r="B126" s="15" t="s">
        <v>161</v>
      </c>
      <c r="C126" s="15">
        <v>2020011785</v>
      </c>
      <c r="D126" s="15" t="s">
        <v>23</v>
      </c>
      <c r="E126" s="15" t="s">
        <v>28</v>
      </c>
      <c r="F126" s="15" t="s">
        <v>155</v>
      </c>
      <c r="G126" s="15">
        <v>54</v>
      </c>
      <c r="H126" s="14">
        <f t="shared" si="9"/>
        <v>21.6</v>
      </c>
      <c r="I126" s="30">
        <v>87.4</v>
      </c>
      <c r="J126" s="19">
        <f t="shared" si="10"/>
        <v>52.44</v>
      </c>
      <c r="K126" s="30"/>
      <c r="L126" s="19">
        <f t="shared" si="11"/>
        <v>74.04</v>
      </c>
      <c r="M126" s="14" t="s">
        <v>21</v>
      </c>
      <c r="N126" s="14" t="s">
        <v>21</v>
      </c>
      <c r="O126" s="14" t="s">
        <v>21</v>
      </c>
      <c r="P126" s="15"/>
    </row>
    <row r="127" ht="17" customHeight="1" spans="1:16">
      <c r="A127" s="14">
        <v>125</v>
      </c>
      <c r="B127" s="15" t="s">
        <v>162</v>
      </c>
      <c r="C127" s="15">
        <v>2020011813</v>
      </c>
      <c r="D127" s="15" t="s">
        <v>18</v>
      </c>
      <c r="E127" s="15" t="s">
        <v>28</v>
      </c>
      <c r="F127" s="15" t="s">
        <v>155</v>
      </c>
      <c r="G127" s="15">
        <v>50.5</v>
      </c>
      <c r="H127" s="14">
        <f t="shared" si="9"/>
        <v>20.2</v>
      </c>
      <c r="I127" s="30">
        <v>89.67</v>
      </c>
      <c r="J127" s="19">
        <f t="shared" si="10"/>
        <v>53.802</v>
      </c>
      <c r="K127" s="30"/>
      <c r="L127" s="19">
        <f t="shared" si="11"/>
        <v>74.002</v>
      </c>
      <c r="M127" s="14" t="s">
        <v>21</v>
      </c>
      <c r="N127" s="14" t="s">
        <v>21</v>
      </c>
      <c r="O127" s="14"/>
      <c r="P127" s="15"/>
    </row>
    <row r="128" ht="17" customHeight="1" spans="1:20">
      <c r="A128" s="14">
        <v>126</v>
      </c>
      <c r="B128" s="15" t="s">
        <v>163</v>
      </c>
      <c r="C128" s="15">
        <v>2020011892</v>
      </c>
      <c r="D128" s="15" t="s">
        <v>23</v>
      </c>
      <c r="E128" s="15" t="s">
        <v>28</v>
      </c>
      <c r="F128" s="15" t="s">
        <v>155</v>
      </c>
      <c r="G128" s="15">
        <v>47.5</v>
      </c>
      <c r="H128" s="14">
        <f t="shared" si="9"/>
        <v>19</v>
      </c>
      <c r="I128" s="30">
        <v>91.63</v>
      </c>
      <c r="J128" s="19">
        <f t="shared" si="10"/>
        <v>54.978</v>
      </c>
      <c r="K128" s="30"/>
      <c r="L128" s="19">
        <f t="shared" si="11"/>
        <v>73.978</v>
      </c>
      <c r="M128" s="14" t="s">
        <v>21</v>
      </c>
      <c r="N128" s="14" t="s">
        <v>49</v>
      </c>
      <c r="O128" s="14"/>
      <c r="P128" s="15"/>
      <c r="Q128" s="23"/>
      <c r="R128" s="23"/>
      <c r="S128" s="23"/>
      <c r="T128" s="23"/>
    </row>
    <row r="129" ht="17" customHeight="1" spans="1:16">
      <c r="A129" s="14">
        <v>127</v>
      </c>
      <c r="B129" s="15" t="s">
        <v>164</v>
      </c>
      <c r="C129" s="15">
        <v>2020011881</v>
      </c>
      <c r="D129" s="15" t="s">
        <v>18</v>
      </c>
      <c r="E129" s="15" t="s">
        <v>28</v>
      </c>
      <c r="F129" s="15" t="s">
        <v>155</v>
      </c>
      <c r="G129" s="15">
        <v>54</v>
      </c>
      <c r="H129" s="14">
        <f t="shared" si="9"/>
        <v>21.6</v>
      </c>
      <c r="I129" s="30">
        <v>87.07</v>
      </c>
      <c r="J129" s="19">
        <f t="shared" si="10"/>
        <v>52.242</v>
      </c>
      <c r="K129" s="30"/>
      <c r="L129" s="19">
        <f t="shared" si="11"/>
        <v>73.842</v>
      </c>
      <c r="M129" s="14" t="s">
        <v>21</v>
      </c>
      <c r="N129" s="14" t="s">
        <v>21</v>
      </c>
      <c r="O129" s="14"/>
      <c r="P129" s="15"/>
    </row>
    <row r="130" ht="17" customHeight="1" spans="1:16">
      <c r="A130" s="14">
        <v>128</v>
      </c>
      <c r="B130" s="14" t="s">
        <v>165</v>
      </c>
      <c r="C130" s="15">
        <v>2020012115</v>
      </c>
      <c r="D130" s="14" t="s">
        <v>18</v>
      </c>
      <c r="E130" s="14" t="s">
        <v>166</v>
      </c>
      <c r="F130" s="14" t="s">
        <v>166</v>
      </c>
      <c r="G130" s="14">
        <v>72</v>
      </c>
      <c r="H130" s="14">
        <f t="shared" ref="H130:H160" si="12">G130*0.4</f>
        <v>28.8</v>
      </c>
      <c r="I130" s="19">
        <v>86.47</v>
      </c>
      <c r="J130" s="19">
        <f t="shared" ref="J130:J160" si="13">I130*0.6</f>
        <v>51.882</v>
      </c>
      <c r="K130" s="19"/>
      <c r="L130" s="19">
        <f t="shared" ref="L130:L160" si="14">H130+J130+K130</f>
        <v>80.682</v>
      </c>
      <c r="M130" s="14" t="s">
        <v>21</v>
      </c>
      <c r="N130" s="14" t="s">
        <v>21</v>
      </c>
      <c r="O130" s="14" t="s">
        <v>21</v>
      </c>
      <c r="P130" s="15"/>
    </row>
    <row r="131" ht="17" customHeight="1" spans="1:16">
      <c r="A131" s="14">
        <v>129</v>
      </c>
      <c r="B131" s="14" t="s">
        <v>167</v>
      </c>
      <c r="C131" s="15">
        <v>2020011953</v>
      </c>
      <c r="D131" s="14" t="s">
        <v>18</v>
      </c>
      <c r="E131" s="14" t="s">
        <v>166</v>
      </c>
      <c r="F131" s="14" t="s">
        <v>166</v>
      </c>
      <c r="G131" s="14">
        <v>75</v>
      </c>
      <c r="H131" s="14">
        <f t="shared" si="12"/>
        <v>30</v>
      </c>
      <c r="I131" s="19">
        <v>83.67</v>
      </c>
      <c r="J131" s="19">
        <f t="shared" si="13"/>
        <v>50.202</v>
      </c>
      <c r="K131" s="19"/>
      <c r="L131" s="19">
        <f t="shared" si="14"/>
        <v>80.202</v>
      </c>
      <c r="M131" s="14" t="s">
        <v>21</v>
      </c>
      <c r="N131" s="14" t="s">
        <v>21</v>
      </c>
      <c r="O131" s="14" t="s">
        <v>21</v>
      </c>
      <c r="P131" s="15"/>
    </row>
    <row r="132" ht="17" customHeight="1" spans="1:16">
      <c r="A132" s="14">
        <v>130</v>
      </c>
      <c r="B132" s="14" t="s">
        <v>168</v>
      </c>
      <c r="C132" s="15">
        <v>2020011939</v>
      </c>
      <c r="D132" s="14" t="s">
        <v>18</v>
      </c>
      <c r="E132" s="14" t="s">
        <v>166</v>
      </c>
      <c r="F132" s="14" t="s">
        <v>166</v>
      </c>
      <c r="G132" s="14">
        <v>66.5</v>
      </c>
      <c r="H132" s="14">
        <f t="shared" si="12"/>
        <v>26.6</v>
      </c>
      <c r="I132" s="19">
        <v>88.27</v>
      </c>
      <c r="J132" s="19">
        <f t="shared" si="13"/>
        <v>52.962</v>
      </c>
      <c r="K132" s="19"/>
      <c r="L132" s="19">
        <f t="shared" si="14"/>
        <v>79.562</v>
      </c>
      <c r="M132" s="14" t="s">
        <v>21</v>
      </c>
      <c r="N132" s="14" t="s">
        <v>21</v>
      </c>
      <c r="O132" s="14" t="s">
        <v>21</v>
      </c>
      <c r="P132" s="15"/>
    </row>
    <row r="133" ht="17" customHeight="1" spans="1:16">
      <c r="A133" s="14">
        <v>131</v>
      </c>
      <c r="B133" s="14" t="s">
        <v>169</v>
      </c>
      <c r="C133" s="15">
        <v>2020012291</v>
      </c>
      <c r="D133" s="14" t="s">
        <v>18</v>
      </c>
      <c r="E133" s="14" t="s">
        <v>166</v>
      </c>
      <c r="F133" s="14" t="s">
        <v>166</v>
      </c>
      <c r="G133" s="14">
        <v>66.5</v>
      </c>
      <c r="H133" s="14">
        <f t="shared" si="12"/>
        <v>26.6</v>
      </c>
      <c r="I133" s="19">
        <v>83.27</v>
      </c>
      <c r="J133" s="19">
        <f t="shared" si="13"/>
        <v>49.962</v>
      </c>
      <c r="K133" s="19">
        <v>3</v>
      </c>
      <c r="L133" s="19">
        <f t="shared" si="14"/>
        <v>79.562</v>
      </c>
      <c r="M133" s="14" t="s">
        <v>21</v>
      </c>
      <c r="N133" s="14" t="s">
        <v>21</v>
      </c>
      <c r="O133" s="14" t="s">
        <v>21</v>
      </c>
      <c r="P133" s="32" t="s">
        <v>170</v>
      </c>
    </row>
    <row r="134" ht="17" customHeight="1" spans="1:16">
      <c r="A134" s="14">
        <v>132</v>
      </c>
      <c r="B134" s="14" t="s">
        <v>171</v>
      </c>
      <c r="C134" s="15">
        <v>2020011940</v>
      </c>
      <c r="D134" s="14" t="s">
        <v>18</v>
      </c>
      <c r="E134" s="14" t="s">
        <v>166</v>
      </c>
      <c r="F134" s="14" t="s">
        <v>166</v>
      </c>
      <c r="G134" s="14">
        <v>73</v>
      </c>
      <c r="H134" s="14">
        <f t="shared" si="12"/>
        <v>29.2</v>
      </c>
      <c r="I134" s="19">
        <v>83.73</v>
      </c>
      <c r="J134" s="19">
        <f t="shared" si="13"/>
        <v>50.238</v>
      </c>
      <c r="K134" s="19"/>
      <c r="L134" s="19">
        <f t="shared" si="14"/>
        <v>79.438</v>
      </c>
      <c r="M134" s="14" t="s">
        <v>21</v>
      </c>
      <c r="N134" s="14" t="s">
        <v>21</v>
      </c>
      <c r="O134" s="14" t="s">
        <v>21</v>
      </c>
      <c r="P134" s="15"/>
    </row>
    <row r="135" ht="17" customHeight="1" spans="1:16">
      <c r="A135" s="14">
        <v>133</v>
      </c>
      <c r="B135" s="14" t="s">
        <v>172</v>
      </c>
      <c r="C135" s="15">
        <v>2020012050</v>
      </c>
      <c r="D135" s="14" t="s">
        <v>18</v>
      </c>
      <c r="E135" s="14" t="s">
        <v>166</v>
      </c>
      <c r="F135" s="14" t="s">
        <v>166</v>
      </c>
      <c r="G135" s="14">
        <v>63</v>
      </c>
      <c r="H135" s="14">
        <f t="shared" si="12"/>
        <v>25.2</v>
      </c>
      <c r="I135" s="19">
        <v>90.37</v>
      </c>
      <c r="J135" s="19">
        <f t="shared" si="13"/>
        <v>54.222</v>
      </c>
      <c r="K135" s="19"/>
      <c r="L135" s="19">
        <f t="shared" si="14"/>
        <v>79.422</v>
      </c>
      <c r="M135" s="14" t="s">
        <v>21</v>
      </c>
      <c r="N135" s="14" t="s">
        <v>21</v>
      </c>
      <c r="O135" s="14" t="s">
        <v>21</v>
      </c>
      <c r="P135" s="15"/>
    </row>
    <row r="136" ht="17" customHeight="1" spans="1:16">
      <c r="A136" s="14">
        <v>134</v>
      </c>
      <c r="B136" s="14" t="s">
        <v>173</v>
      </c>
      <c r="C136" s="15">
        <v>2020012209</v>
      </c>
      <c r="D136" s="14" t="s">
        <v>18</v>
      </c>
      <c r="E136" s="14" t="s">
        <v>166</v>
      </c>
      <c r="F136" s="14" t="s">
        <v>166</v>
      </c>
      <c r="G136" s="14">
        <v>69</v>
      </c>
      <c r="H136" s="14">
        <f t="shared" si="12"/>
        <v>27.6</v>
      </c>
      <c r="I136" s="19">
        <v>86.27</v>
      </c>
      <c r="J136" s="19">
        <f t="shared" si="13"/>
        <v>51.762</v>
      </c>
      <c r="K136" s="19"/>
      <c r="L136" s="19">
        <f t="shared" si="14"/>
        <v>79.362</v>
      </c>
      <c r="M136" s="14" t="s">
        <v>21</v>
      </c>
      <c r="N136" s="14" t="s">
        <v>21</v>
      </c>
      <c r="O136" s="14" t="s">
        <v>21</v>
      </c>
      <c r="P136" s="15"/>
    </row>
    <row r="137" ht="17" customHeight="1" spans="1:16">
      <c r="A137" s="14">
        <v>135</v>
      </c>
      <c r="B137" s="14" t="s">
        <v>174</v>
      </c>
      <c r="C137" s="15">
        <v>2020011923</v>
      </c>
      <c r="D137" s="14" t="s">
        <v>18</v>
      </c>
      <c r="E137" s="14" t="s">
        <v>166</v>
      </c>
      <c r="F137" s="14" t="s">
        <v>166</v>
      </c>
      <c r="G137" s="14">
        <v>69</v>
      </c>
      <c r="H137" s="14">
        <f t="shared" si="12"/>
        <v>27.6</v>
      </c>
      <c r="I137" s="19">
        <v>85.77</v>
      </c>
      <c r="J137" s="19">
        <f t="shared" si="13"/>
        <v>51.462</v>
      </c>
      <c r="K137" s="19"/>
      <c r="L137" s="19">
        <f t="shared" si="14"/>
        <v>79.062</v>
      </c>
      <c r="M137" s="14" t="s">
        <v>21</v>
      </c>
      <c r="N137" s="14" t="s">
        <v>21</v>
      </c>
      <c r="O137" s="14" t="s">
        <v>21</v>
      </c>
      <c r="P137" s="15"/>
    </row>
    <row r="138" ht="17" customHeight="1" spans="1:16">
      <c r="A138" s="14">
        <v>136</v>
      </c>
      <c r="B138" s="14" t="s">
        <v>175</v>
      </c>
      <c r="C138" s="15">
        <v>2020011951</v>
      </c>
      <c r="D138" s="14" t="s">
        <v>18</v>
      </c>
      <c r="E138" s="14" t="s">
        <v>166</v>
      </c>
      <c r="F138" s="14" t="s">
        <v>166</v>
      </c>
      <c r="G138" s="14">
        <v>66</v>
      </c>
      <c r="H138" s="14">
        <f t="shared" si="12"/>
        <v>26.4</v>
      </c>
      <c r="I138" s="19">
        <v>87.5</v>
      </c>
      <c r="J138" s="19">
        <f t="shared" si="13"/>
        <v>52.5</v>
      </c>
      <c r="K138" s="19"/>
      <c r="L138" s="19">
        <f t="shared" si="14"/>
        <v>78.9</v>
      </c>
      <c r="M138" s="14" t="s">
        <v>21</v>
      </c>
      <c r="N138" s="14" t="s">
        <v>21</v>
      </c>
      <c r="O138" s="14" t="s">
        <v>21</v>
      </c>
      <c r="P138" s="15"/>
    </row>
    <row r="139" ht="17" customHeight="1" spans="1:16">
      <c r="A139" s="14">
        <v>137</v>
      </c>
      <c r="B139" s="14" t="s">
        <v>176</v>
      </c>
      <c r="C139" s="15">
        <v>2020012066</v>
      </c>
      <c r="D139" s="14" t="s">
        <v>18</v>
      </c>
      <c r="E139" s="14" t="s">
        <v>166</v>
      </c>
      <c r="F139" s="14" t="s">
        <v>166</v>
      </c>
      <c r="G139" s="14">
        <v>70.5</v>
      </c>
      <c r="H139" s="14">
        <f t="shared" si="12"/>
        <v>28.2</v>
      </c>
      <c r="I139" s="19">
        <v>84.3</v>
      </c>
      <c r="J139" s="19">
        <f t="shared" si="13"/>
        <v>50.58</v>
      </c>
      <c r="K139" s="19"/>
      <c r="L139" s="19">
        <f t="shared" si="14"/>
        <v>78.78</v>
      </c>
      <c r="M139" s="14" t="s">
        <v>21</v>
      </c>
      <c r="N139" s="14" t="s">
        <v>21</v>
      </c>
      <c r="O139" s="14" t="s">
        <v>21</v>
      </c>
      <c r="P139" s="15"/>
    </row>
    <row r="140" ht="17" customHeight="1" spans="1:16">
      <c r="A140" s="14">
        <v>138</v>
      </c>
      <c r="B140" s="14" t="s">
        <v>177</v>
      </c>
      <c r="C140" s="15">
        <v>2020012317</v>
      </c>
      <c r="D140" s="14" t="s">
        <v>18</v>
      </c>
      <c r="E140" s="14" t="s">
        <v>166</v>
      </c>
      <c r="F140" s="14" t="s">
        <v>166</v>
      </c>
      <c r="G140" s="14">
        <v>61</v>
      </c>
      <c r="H140" s="14">
        <f t="shared" si="12"/>
        <v>24.4</v>
      </c>
      <c r="I140" s="19">
        <v>90.37</v>
      </c>
      <c r="J140" s="19">
        <f t="shared" si="13"/>
        <v>54.222</v>
      </c>
      <c r="K140" s="19"/>
      <c r="L140" s="19">
        <f t="shared" si="14"/>
        <v>78.622</v>
      </c>
      <c r="M140" s="14" t="s">
        <v>21</v>
      </c>
      <c r="N140" s="14" t="s">
        <v>21</v>
      </c>
      <c r="O140" s="14" t="s">
        <v>21</v>
      </c>
      <c r="P140" s="15"/>
    </row>
    <row r="141" ht="17" customHeight="1" spans="1:16">
      <c r="A141" s="14">
        <v>139</v>
      </c>
      <c r="B141" s="14" t="s">
        <v>178</v>
      </c>
      <c r="C141" s="15">
        <v>2020012253</v>
      </c>
      <c r="D141" s="14" t="s">
        <v>18</v>
      </c>
      <c r="E141" s="14" t="s">
        <v>166</v>
      </c>
      <c r="F141" s="14" t="s">
        <v>166</v>
      </c>
      <c r="G141" s="14">
        <v>69.3</v>
      </c>
      <c r="H141" s="14">
        <f t="shared" si="12"/>
        <v>27.72</v>
      </c>
      <c r="I141" s="19">
        <v>84.43</v>
      </c>
      <c r="J141" s="19">
        <f t="shared" si="13"/>
        <v>50.658</v>
      </c>
      <c r="K141" s="19"/>
      <c r="L141" s="19">
        <f t="shared" si="14"/>
        <v>78.378</v>
      </c>
      <c r="M141" s="14" t="s">
        <v>21</v>
      </c>
      <c r="N141" s="14" t="s">
        <v>21</v>
      </c>
      <c r="O141" s="14" t="s">
        <v>21</v>
      </c>
      <c r="P141" s="15"/>
    </row>
    <row r="142" ht="17" customHeight="1" spans="1:16">
      <c r="A142" s="14">
        <v>140</v>
      </c>
      <c r="B142" s="14" t="s">
        <v>179</v>
      </c>
      <c r="C142" s="15">
        <v>2020012028</v>
      </c>
      <c r="D142" s="14" t="s">
        <v>18</v>
      </c>
      <c r="E142" s="14" t="s">
        <v>166</v>
      </c>
      <c r="F142" s="14" t="s">
        <v>166</v>
      </c>
      <c r="G142" s="14">
        <v>66.5</v>
      </c>
      <c r="H142" s="14">
        <f t="shared" si="12"/>
        <v>26.6</v>
      </c>
      <c r="I142" s="19">
        <v>86.03</v>
      </c>
      <c r="J142" s="19">
        <f t="shared" si="13"/>
        <v>51.618</v>
      </c>
      <c r="K142" s="19"/>
      <c r="L142" s="19">
        <f t="shared" si="14"/>
        <v>78.218</v>
      </c>
      <c r="M142" s="14" t="s">
        <v>21</v>
      </c>
      <c r="N142" s="14" t="s">
        <v>21</v>
      </c>
      <c r="O142" s="14" t="s">
        <v>21</v>
      </c>
      <c r="P142" s="15"/>
    </row>
    <row r="143" ht="17" customHeight="1" spans="1:16">
      <c r="A143" s="14">
        <v>141</v>
      </c>
      <c r="B143" s="14" t="s">
        <v>180</v>
      </c>
      <c r="C143" s="15">
        <v>2020012006</v>
      </c>
      <c r="D143" s="14" t="s">
        <v>18</v>
      </c>
      <c r="E143" s="14" t="s">
        <v>166</v>
      </c>
      <c r="F143" s="14" t="s">
        <v>166</v>
      </c>
      <c r="G143" s="14">
        <v>69.5</v>
      </c>
      <c r="H143" s="14">
        <f t="shared" si="12"/>
        <v>27.8</v>
      </c>
      <c r="I143" s="19">
        <v>83.73</v>
      </c>
      <c r="J143" s="19">
        <f t="shared" si="13"/>
        <v>50.238</v>
      </c>
      <c r="K143" s="19"/>
      <c r="L143" s="19">
        <f t="shared" si="14"/>
        <v>78.038</v>
      </c>
      <c r="M143" s="14" t="s">
        <v>21</v>
      </c>
      <c r="N143" s="14" t="s">
        <v>21</v>
      </c>
      <c r="O143" s="14" t="s">
        <v>21</v>
      </c>
      <c r="P143" s="15"/>
    </row>
    <row r="144" ht="17" customHeight="1" spans="1:16">
      <c r="A144" s="14">
        <v>142</v>
      </c>
      <c r="B144" s="14" t="s">
        <v>181</v>
      </c>
      <c r="C144" s="15">
        <v>2020012091</v>
      </c>
      <c r="D144" s="14" t="s">
        <v>18</v>
      </c>
      <c r="E144" s="14" t="s">
        <v>166</v>
      </c>
      <c r="F144" s="14" t="s">
        <v>166</v>
      </c>
      <c r="G144" s="14">
        <v>63.5</v>
      </c>
      <c r="H144" s="14">
        <f t="shared" si="12"/>
        <v>25.4</v>
      </c>
      <c r="I144" s="19">
        <v>87.73</v>
      </c>
      <c r="J144" s="19">
        <f t="shared" si="13"/>
        <v>52.638</v>
      </c>
      <c r="K144" s="19"/>
      <c r="L144" s="19">
        <f t="shared" si="14"/>
        <v>78.038</v>
      </c>
      <c r="M144" s="14" t="s">
        <v>21</v>
      </c>
      <c r="N144" s="14" t="s">
        <v>21</v>
      </c>
      <c r="O144" s="14" t="s">
        <v>21</v>
      </c>
      <c r="P144" s="15"/>
    </row>
    <row r="145" ht="17" customHeight="1" spans="1:16">
      <c r="A145" s="14">
        <v>143</v>
      </c>
      <c r="B145" s="14" t="s">
        <v>182</v>
      </c>
      <c r="C145" s="15">
        <v>2020012075</v>
      </c>
      <c r="D145" s="14" t="s">
        <v>18</v>
      </c>
      <c r="E145" s="14" t="s">
        <v>166</v>
      </c>
      <c r="F145" s="14" t="s">
        <v>166</v>
      </c>
      <c r="G145" s="14">
        <v>69.5</v>
      </c>
      <c r="H145" s="14">
        <f t="shared" si="12"/>
        <v>27.8</v>
      </c>
      <c r="I145" s="19">
        <v>83.4</v>
      </c>
      <c r="J145" s="19">
        <f t="shared" si="13"/>
        <v>50.04</v>
      </c>
      <c r="K145" s="19"/>
      <c r="L145" s="19">
        <f t="shared" si="14"/>
        <v>77.84</v>
      </c>
      <c r="M145" s="14" t="s">
        <v>21</v>
      </c>
      <c r="N145" s="14" t="s">
        <v>21</v>
      </c>
      <c r="O145" s="14" t="s">
        <v>21</v>
      </c>
      <c r="P145" s="15"/>
    </row>
    <row r="146" ht="17" customHeight="1" spans="1:16">
      <c r="A146" s="14">
        <v>144</v>
      </c>
      <c r="B146" s="14" t="s">
        <v>183</v>
      </c>
      <c r="C146" s="15">
        <v>2020012097</v>
      </c>
      <c r="D146" s="14" t="s">
        <v>18</v>
      </c>
      <c r="E146" s="14" t="s">
        <v>166</v>
      </c>
      <c r="F146" s="14" t="s">
        <v>166</v>
      </c>
      <c r="G146" s="14">
        <v>59.5</v>
      </c>
      <c r="H146" s="14">
        <f t="shared" si="12"/>
        <v>23.8</v>
      </c>
      <c r="I146" s="19">
        <v>89.93</v>
      </c>
      <c r="J146" s="19">
        <f t="shared" si="13"/>
        <v>53.958</v>
      </c>
      <c r="K146" s="19"/>
      <c r="L146" s="19">
        <f t="shared" si="14"/>
        <v>77.758</v>
      </c>
      <c r="M146" s="14" t="s">
        <v>21</v>
      </c>
      <c r="N146" s="14" t="s">
        <v>21</v>
      </c>
      <c r="O146" s="14" t="s">
        <v>21</v>
      </c>
      <c r="P146" s="15"/>
    </row>
    <row r="147" ht="17" customHeight="1" spans="1:16">
      <c r="A147" s="14">
        <v>145</v>
      </c>
      <c r="B147" s="14" t="s">
        <v>184</v>
      </c>
      <c r="C147" s="15">
        <v>2020012171</v>
      </c>
      <c r="D147" s="14" t="s">
        <v>18</v>
      </c>
      <c r="E147" s="14" t="s">
        <v>166</v>
      </c>
      <c r="F147" s="14" t="s">
        <v>166</v>
      </c>
      <c r="G147" s="14">
        <v>63</v>
      </c>
      <c r="H147" s="14">
        <f t="shared" si="12"/>
        <v>25.2</v>
      </c>
      <c r="I147" s="19">
        <v>87.1</v>
      </c>
      <c r="J147" s="19">
        <f t="shared" si="13"/>
        <v>52.26</v>
      </c>
      <c r="K147" s="19"/>
      <c r="L147" s="19">
        <f t="shared" si="14"/>
        <v>77.46</v>
      </c>
      <c r="M147" s="14" t="s">
        <v>21</v>
      </c>
      <c r="N147" s="14" t="s">
        <v>21</v>
      </c>
      <c r="O147" s="14" t="s">
        <v>21</v>
      </c>
      <c r="P147" s="15"/>
    </row>
    <row r="148" ht="17" customHeight="1" spans="1:16">
      <c r="A148" s="14">
        <v>146</v>
      </c>
      <c r="B148" s="14" t="s">
        <v>185</v>
      </c>
      <c r="C148" s="15">
        <v>2020012051</v>
      </c>
      <c r="D148" s="14" t="s">
        <v>18</v>
      </c>
      <c r="E148" s="14" t="s">
        <v>166</v>
      </c>
      <c r="F148" s="14" t="s">
        <v>166</v>
      </c>
      <c r="G148" s="14">
        <v>67.5</v>
      </c>
      <c r="H148" s="14">
        <f t="shared" si="12"/>
        <v>27</v>
      </c>
      <c r="I148" s="19">
        <v>83.73</v>
      </c>
      <c r="J148" s="19">
        <f t="shared" si="13"/>
        <v>50.238</v>
      </c>
      <c r="K148" s="19"/>
      <c r="L148" s="19">
        <f t="shared" si="14"/>
        <v>77.238</v>
      </c>
      <c r="M148" s="14" t="s">
        <v>21</v>
      </c>
      <c r="N148" s="14" t="s">
        <v>21</v>
      </c>
      <c r="O148" s="14" t="s">
        <v>21</v>
      </c>
      <c r="P148" s="15"/>
    </row>
    <row r="149" ht="17" customHeight="1" spans="1:16">
      <c r="A149" s="14">
        <v>147</v>
      </c>
      <c r="B149" s="14" t="s">
        <v>186</v>
      </c>
      <c r="C149" s="15">
        <v>2020011982</v>
      </c>
      <c r="D149" s="14" t="s">
        <v>18</v>
      </c>
      <c r="E149" s="14" t="s">
        <v>166</v>
      </c>
      <c r="F149" s="14" t="s">
        <v>166</v>
      </c>
      <c r="G149" s="14">
        <v>63.5</v>
      </c>
      <c r="H149" s="14">
        <f t="shared" si="12"/>
        <v>25.4</v>
      </c>
      <c r="I149" s="19">
        <v>86.23</v>
      </c>
      <c r="J149" s="19">
        <f t="shared" si="13"/>
        <v>51.738</v>
      </c>
      <c r="K149" s="19"/>
      <c r="L149" s="19">
        <f t="shared" si="14"/>
        <v>77.138</v>
      </c>
      <c r="M149" s="14" t="s">
        <v>21</v>
      </c>
      <c r="N149" s="14" t="s">
        <v>21</v>
      </c>
      <c r="O149" s="14"/>
      <c r="P149" s="15"/>
    </row>
    <row r="150" ht="17" customHeight="1" spans="1:16">
      <c r="A150" s="14">
        <v>148</v>
      </c>
      <c r="B150" s="14" t="s">
        <v>187</v>
      </c>
      <c r="C150" s="15">
        <v>2020011974</v>
      </c>
      <c r="D150" s="14" t="s">
        <v>18</v>
      </c>
      <c r="E150" s="14" t="s">
        <v>166</v>
      </c>
      <c r="F150" s="14" t="s">
        <v>166</v>
      </c>
      <c r="G150" s="14">
        <v>61</v>
      </c>
      <c r="H150" s="14">
        <f t="shared" si="12"/>
        <v>24.4</v>
      </c>
      <c r="I150" s="19">
        <v>82.77</v>
      </c>
      <c r="J150" s="19">
        <f t="shared" si="13"/>
        <v>49.662</v>
      </c>
      <c r="K150" s="19">
        <v>3</v>
      </c>
      <c r="L150" s="19">
        <f t="shared" si="14"/>
        <v>77.062</v>
      </c>
      <c r="M150" s="14" t="s">
        <v>21</v>
      </c>
      <c r="N150" s="14" t="s">
        <v>21</v>
      </c>
      <c r="O150" s="14"/>
      <c r="P150" s="32" t="s">
        <v>170</v>
      </c>
    </row>
    <row r="151" ht="17" customHeight="1" spans="1:16">
      <c r="A151" s="14">
        <v>149</v>
      </c>
      <c r="B151" s="14" t="s">
        <v>188</v>
      </c>
      <c r="C151" s="15">
        <v>2020012259</v>
      </c>
      <c r="D151" s="14" t="s">
        <v>18</v>
      </c>
      <c r="E151" s="14" t="s">
        <v>166</v>
      </c>
      <c r="F151" s="14" t="s">
        <v>166</v>
      </c>
      <c r="G151" s="14">
        <v>65.6</v>
      </c>
      <c r="H151" s="14">
        <f t="shared" si="12"/>
        <v>26.24</v>
      </c>
      <c r="I151" s="19">
        <v>84.33</v>
      </c>
      <c r="J151" s="19">
        <f t="shared" si="13"/>
        <v>50.598</v>
      </c>
      <c r="K151" s="19"/>
      <c r="L151" s="19">
        <f t="shared" si="14"/>
        <v>76.838</v>
      </c>
      <c r="M151" s="14" t="s">
        <v>21</v>
      </c>
      <c r="N151" s="14" t="s">
        <v>21</v>
      </c>
      <c r="O151" s="14"/>
      <c r="P151" s="15"/>
    </row>
    <row r="152" ht="17" customHeight="1" spans="1:16">
      <c r="A152" s="14">
        <v>150</v>
      </c>
      <c r="B152" s="14" t="s">
        <v>189</v>
      </c>
      <c r="C152" s="15">
        <v>2020012023</v>
      </c>
      <c r="D152" s="14" t="s">
        <v>18</v>
      </c>
      <c r="E152" s="14" t="s">
        <v>166</v>
      </c>
      <c r="F152" s="14" t="s">
        <v>166</v>
      </c>
      <c r="G152" s="14">
        <v>63.5</v>
      </c>
      <c r="H152" s="14">
        <f t="shared" si="12"/>
        <v>25.4</v>
      </c>
      <c r="I152" s="19">
        <v>85.53</v>
      </c>
      <c r="J152" s="19">
        <f t="shared" si="13"/>
        <v>51.318</v>
      </c>
      <c r="K152" s="19"/>
      <c r="L152" s="19">
        <f t="shared" si="14"/>
        <v>76.718</v>
      </c>
      <c r="M152" s="14" t="s">
        <v>21</v>
      </c>
      <c r="N152" s="14" t="s">
        <v>21</v>
      </c>
      <c r="O152" s="14"/>
      <c r="P152" s="15"/>
    </row>
    <row r="153" ht="17" customHeight="1" spans="1:16">
      <c r="A153" s="14">
        <v>151</v>
      </c>
      <c r="B153" s="14" t="s">
        <v>190</v>
      </c>
      <c r="C153" s="15">
        <v>2020011931</v>
      </c>
      <c r="D153" s="14" t="s">
        <v>18</v>
      </c>
      <c r="E153" s="14" t="s">
        <v>166</v>
      </c>
      <c r="F153" s="14" t="s">
        <v>166</v>
      </c>
      <c r="G153" s="14">
        <v>69.5</v>
      </c>
      <c r="H153" s="14">
        <f t="shared" si="12"/>
        <v>27.8</v>
      </c>
      <c r="I153" s="19">
        <v>81.37</v>
      </c>
      <c r="J153" s="19">
        <f t="shared" si="13"/>
        <v>48.822</v>
      </c>
      <c r="K153" s="19"/>
      <c r="L153" s="19">
        <f t="shared" si="14"/>
        <v>76.622</v>
      </c>
      <c r="M153" s="14" t="s">
        <v>21</v>
      </c>
      <c r="N153" s="14" t="s">
        <v>21</v>
      </c>
      <c r="O153" s="14"/>
      <c r="P153" s="15"/>
    </row>
    <row r="154" ht="17" customHeight="1" spans="1:16">
      <c r="A154" s="14">
        <v>152</v>
      </c>
      <c r="B154" s="14" t="s">
        <v>191</v>
      </c>
      <c r="C154" s="15">
        <v>2020012065</v>
      </c>
      <c r="D154" s="14" t="s">
        <v>18</v>
      </c>
      <c r="E154" s="14" t="s">
        <v>166</v>
      </c>
      <c r="F154" s="14" t="s">
        <v>166</v>
      </c>
      <c r="G154" s="14">
        <v>60.5</v>
      </c>
      <c r="H154" s="14">
        <f t="shared" si="12"/>
        <v>24.2</v>
      </c>
      <c r="I154" s="19">
        <v>86.87</v>
      </c>
      <c r="J154" s="19">
        <f t="shared" si="13"/>
        <v>52.122</v>
      </c>
      <c r="K154" s="19"/>
      <c r="L154" s="19">
        <f t="shared" si="14"/>
        <v>76.322</v>
      </c>
      <c r="M154" s="14" t="s">
        <v>21</v>
      </c>
      <c r="N154" s="14" t="s">
        <v>21</v>
      </c>
      <c r="O154" s="14"/>
      <c r="P154" s="15"/>
    </row>
    <row r="155" ht="17" customHeight="1" spans="1:16">
      <c r="A155" s="14">
        <v>153</v>
      </c>
      <c r="B155" s="14" t="s">
        <v>192</v>
      </c>
      <c r="C155" s="15">
        <v>2020012100</v>
      </c>
      <c r="D155" s="14" t="s">
        <v>18</v>
      </c>
      <c r="E155" s="14" t="s">
        <v>166</v>
      </c>
      <c r="F155" s="14" t="s">
        <v>166</v>
      </c>
      <c r="G155" s="14">
        <v>64</v>
      </c>
      <c r="H155" s="14">
        <f t="shared" si="12"/>
        <v>25.6</v>
      </c>
      <c r="I155" s="19">
        <v>84.53</v>
      </c>
      <c r="J155" s="19">
        <f t="shared" si="13"/>
        <v>50.718</v>
      </c>
      <c r="K155" s="19"/>
      <c r="L155" s="19">
        <f t="shared" si="14"/>
        <v>76.318</v>
      </c>
      <c r="M155" s="14" t="s">
        <v>21</v>
      </c>
      <c r="N155" s="14" t="s">
        <v>21</v>
      </c>
      <c r="O155" s="14"/>
      <c r="P155" s="15"/>
    </row>
    <row r="156" ht="17" customHeight="1" spans="1:16">
      <c r="A156" s="14">
        <v>154</v>
      </c>
      <c r="B156" s="14" t="s">
        <v>193</v>
      </c>
      <c r="C156" s="15">
        <v>2020012114</v>
      </c>
      <c r="D156" s="14" t="s">
        <v>18</v>
      </c>
      <c r="E156" s="14" t="s">
        <v>166</v>
      </c>
      <c r="F156" s="14" t="s">
        <v>166</v>
      </c>
      <c r="G156" s="14">
        <v>65.8</v>
      </c>
      <c r="H156" s="14">
        <f t="shared" si="12"/>
        <v>26.32</v>
      </c>
      <c r="I156" s="19">
        <v>83.27</v>
      </c>
      <c r="J156" s="19">
        <f t="shared" si="13"/>
        <v>49.962</v>
      </c>
      <c r="K156" s="19"/>
      <c r="L156" s="19">
        <f t="shared" si="14"/>
        <v>76.282</v>
      </c>
      <c r="M156" s="14" t="s">
        <v>21</v>
      </c>
      <c r="N156" s="14" t="s">
        <v>21</v>
      </c>
      <c r="O156" s="14"/>
      <c r="P156" s="15"/>
    </row>
    <row r="157" ht="17" customHeight="1" spans="1:16">
      <c r="A157" s="14">
        <v>155</v>
      </c>
      <c r="B157" s="14" t="s">
        <v>194</v>
      </c>
      <c r="C157" s="15">
        <v>2020012040</v>
      </c>
      <c r="D157" s="14" t="s">
        <v>18</v>
      </c>
      <c r="E157" s="14" t="s">
        <v>166</v>
      </c>
      <c r="F157" s="14" t="s">
        <v>166</v>
      </c>
      <c r="G157" s="14">
        <v>62.5</v>
      </c>
      <c r="H157" s="14">
        <f t="shared" si="12"/>
        <v>25</v>
      </c>
      <c r="I157" s="19">
        <v>85.37</v>
      </c>
      <c r="J157" s="19">
        <f t="shared" si="13"/>
        <v>51.222</v>
      </c>
      <c r="K157" s="19"/>
      <c r="L157" s="19">
        <f t="shared" si="14"/>
        <v>76.222</v>
      </c>
      <c r="M157" s="14" t="s">
        <v>21</v>
      </c>
      <c r="N157" s="14" t="s">
        <v>21</v>
      </c>
      <c r="O157" s="14"/>
      <c r="P157" s="15"/>
    </row>
    <row r="158" ht="17" customHeight="1" spans="1:16">
      <c r="A158" s="14">
        <v>156</v>
      </c>
      <c r="B158" s="14" t="s">
        <v>195</v>
      </c>
      <c r="C158" s="15">
        <v>2020011989</v>
      </c>
      <c r="D158" s="14" t="s">
        <v>18</v>
      </c>
      <c r="E158" s="14" t="s">
        <v>166</v>
      </c>
      <c r="F158" s="14" t="s">
        <v>166</v>
      </c>
      <c r="G158" s="14">
        <v>65.5</v>
      </c>
      <c r="H158" s="14">
        <f t="shared" si="12"/>
        <v>26.2</v>
      </c>
      <c r="I158" s="19">
        <v>83.23</v>
      </c>
      <c r="J158" s="19">
        <f t="shared" si="13"/>
        <v>49.938</v>
      </c>
      <c r="K158" s="19"/>
      <c r="L158" s="19">
        <f t="shared" si="14"/>
        <v>76.138</v>
      </c>
      <c r="M158" s="14" t="s">
        <v>21</v>
      </c>
      <c r="N158" s="14" t="s">
        <v>21</v>
      </c>
      <c r="O158" s="14"/>
      <c r="P158" s="15"/>
    </row>
    <row r="159" ht="17" customHeight="1" spans="1:16">
      <c r="A159" s="14">
        <v>157</v>
      </c>
      <c r="B159" s="14" t="s">
        <v>196</v>
      </c>
      <c r="C159" s="15">
        <v>2020012398</v>
      </c>
      <c r="D159" s="14" t="s">
        <v>18</v>
      </c>
      <c r="E159" s="14" t="s">
        <v>166</v>
      </c>
      <c r="F159" s="14" t="s">
        <v>197</v>
      </c>
      <c r="G159" s="14">
        <v>68</v>
      </c>
      <c r="H159" s="14">
        <f t="shared" si="12"/>
        <v>27.2</v>
      </c>
      <c r="I159" s="19">
        <v>84.8</v>
      </c>
      <c r="J159" s="19">
        <f t="shared" si="13"/>
        <v>50.88</v>
      </c>
      <c r="K159" s="19"/>
      <c r="L159" s="19">
        <f t="shared" si="14"/>
        <v>78.08</v>
      </c>
      <c r="M159" s="14" t="s">
        <v>21</v>
      </c>
      <c r="N159" s="14" t="s">
        <v>21</v>
      </c>
      <c r="O159" s="14" t="s">
        <v>21</v>
      </c>
      <c r="P159" s="15"/>
    </row>
    <row r="160" ht="17" customHeight="1" spans="1:16">
      <c r="A160" s="14">
        <v>158</v>
      </c>
      <c r="B160" s="14" t="s">
        <v>198</v>
      </c>
      <c r="C160" s="15">
        <v>2020012391</v>
      </c>
      <c r="D160" s="14" t="s">
        <v>18</v>
      </c>
      <c r="E160" s="14" t="s">
        <v>166</v>
      </c>
      <c r="F160" s="14" t="s">
        <v>197</v>
      </c>
      <c r="G160" s="14">
        <v>63</v>
      </c>
      <c r="H160" s="14">
        <f t="shared" si="12"/>
        <v>25.2</v>
      </c>
      <c r="I160" s="19">
        <v>86.67</v>
      </c>
      <c r="J160" s="19">
        <f t="shared" si="13"/>
        <v>52.002</v>
      </c>
      <c r="K160" s="19"/>
      <c r="L160" s="19">
        <f t="shared" si="14"/>
        <v>77.202</v>
      </c>
      <c r="M160" s="14" t="s">
        <v>21</v>
      </c>
      <c r="N160" s="14" t="s">
        <v>21</v>
      </c>
      <c r="O160" s="14"/>
      <c r="P160" s="15"/>
    </row>
  </sheetData>
  <autoFilter ref="A2:T160">
    <extLst/>
  </autoFilter>
  <sortState ref="A343:Q420">
    <sortCondition ref="A343"/>
  </sortState>
  <mergeCells count="1">
    <mergeCell ref="A1:P1"/>
  </mergeCells>
  <pageMargins left="0.629861111111111" right="0.590277777777778" top="0.66875" bottom="0.5902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在远方</cp:lastModifiedBy>
  <dcterms:created xsi:type="dcterms:W3CDTF">2020-07-04T04:08:00Z</dcterms:created>
  <cp:lastPrinted>2020-08-03T08:09:00Z</cp:lastPrinted>
  <dcterms:modified xsi:type="dcterms:W3CDTF">2020-08-20T08:55:04Z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