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白云区" sheetId="4" r:id="rId1"/>
    <sheet name="成绩及排名" sheetId="5" r:id="rId2"/>
  </sheets>
  <definedNames>
    <definedName name="_xlnm._FilterDatabase" localSheetId="0" hidden="1">白云区!$A$3:$M$3</definedName>
    <definedName name="_xlnm.Print_Titles" localSheetId="0">白云区!$3:$3</definedName>
    <definedName name="_xlnm._FilterDatabase" localSheetId="1" hidden="1">成绩及排名!$A$3:$M$3</definedName>
    <definedName name="_xlnm.Print_Titles" localSheetId="1">成绩及排名!$3:$3</definedName>
  </definedNames>
  <calcPr calcId="144525"/>
</workbook>
</file>

<file path=xl/sharedStrings.xml><?xml version="1.0" encoding="utf-8"?>
<sst xmlns="http://schemas.openxmlformats.org/spreadsheetml/2006/main" count="1638" uniqueCount="276">
  <si>
    <t>附件1：</t>
  </si>
  <si>
    <t>贵阳市白云区2020年统一公开招聘中小学、幼儿园教师试教成绩</t>
  </si>
  <si>
    <t>姓名</t>
  </si>
  <si>
    <t>考号</t>
  </si>
  <si>
    <t>报考单位及代码</t>
  </si>
  <si>
    <t>报考岗位及代码</t>
  </si>
  <si>
    <t>笔试成绩</t>
  </si>
  <si>
    <t>笔试百分制</t>
  </si>
  <si>
    <t>笔试成绩40%</t>
  </si>
  <si>
    <t>面试成绩</t>
  </si>
  <si>
    <t>面试成绩60%</t>
  </si>
  <si>
    <t>总成绩</t>
  </si>
  <si>
    <t>排名</t>
  </si>
  <si>
    <t>考场</t>
  </si>
  <si>
    <t>备注</t>
  </si>
  <si>
    <t>张海南</t>
  </si>
  <si>
    <t>200701白云区职业技术学校</t>
  </si>
  <si>
    <t>01护理专业教师</t>
  </si>
  <si>
    <t>第一考场</t>
  </si>
  <si>
    <t>彭雨阳</t>
  </si>
  <si>
    <t>梁雪</t>
  </si>
  <si>
    <t>苏双双</t>
  </si>
  <si>
    <t>杨璐</t>
  </si>
  <si>
    <t>杨水冬</t>
  </si>
  <si>
    <t>张燕</t>
  </si>
  <si>
    <t>吴统森</t>
  </si>
  <si>
    <t>何珊</t>
  </si>
  <si>
    <t>卞绒</t>
  </si>
  <si>
    <t>黄亚琴</t>
  </si>
  <si>
    <t>袁凤</t>
  </si>
  <si>
    <t>廖岂樟</t>
  </si>
  <si>
    <t>02汽修运用与维修专业教师</t>
  </si>
  <si>
    <t>王皓</t>
  </si>
  <si>
    <t>王永成</t>
  </si>
  <si>
    <t>黄娜</t>
  </si>
  <si>
    <t>丁稳</t>
  </si>
  <si>
    <t>曾德尚</t>
  </si>
  <si>
    <t>张译文</t>
  </si>
  <si>
    <t>03建筑施工专业教师</t>
  </si>
  <si>
    <t>周文屏</t>
  </si>
  <si>
    <t>吴远祺</t>
  </si>
  <si>
    <t>李沛</t>
  </si>
  <si>
    <t>谢晨晨</t>
  </si>
  <si>
    <t>周睿</t>
  </si>
  <si>
    <t>谢青</t>
  </si>
  <si>
    <t>04烹饪专业教师</t>
  </si>
  <si>
    <t>孙艺芸</t>
  </si>
  <si>
    <t>李冬春</t>
  </si>
  <si>
    <t>05高中数学教师</t>
  </si>
  <si>
    <t>第二考场</t>
  </si>
  <si>
    <t>吴进强</t>
  </si>
  <si>
    <t>张宇</t>
  </si>
  <si>
    <t>杨玉云</t>
  </si>
  <si>
    <t>魏星宇</t>
  </si>
  <si>
    <t>王艳毕</t>
  </si>
  <si>
    <t>200702白云区实验中学</t>
  </si>
  <si>
    <t>02初中数学教师</t>
  </si>
  <si>
    <t>赵增贞</t>
  </si>
  <si>
    <t>袁伯礼</t>
  </si>
  <si>
    <t>罗月月</t>
  </si>
  <si>
    <t>吴婉瑜</t>
  </si>
  <si>
    <t>闫利勤</t>
  </si>
  <si>
    <t>费秋霞</t>
  </si>
  <si>
    <t>王中丽</t>
  </si>
  <si>
    <t>文勤</t>
  </si>
  <si>
    <t>曾娥</t>
  </si>
  <si>
    <t>王敏</t>
  </si>
  <si>
    <t>邱隆玉</t>
  </si>
  <si>
    <t>彭明君</t>
  </si>
  <si>
    <t>余江松</t>
  </si>
  <si>
    <t>巫蓉</t>
  </si>
  <si>
    <t>李维胜</t>
  </si>
  <si>
    <t>胡桂香</t>
  </si>
  <si>
    <t>冯志娟</t>
  </si>
  <si>
    <t>余怡</t>
  </si>
  <si>
    <t>200703白云区第六中学</t>
  </si>
  <si>
    <t>01初中数学教师</t>
  </si>
  <si>
    <t>谢凤</t>
  </si>
  <si>
    <t>韦鹏徕</t>
  </si>
  <si>
    <t>周杨</t>
  </si>
  <si>
    <t>李永艳</t>
  </si>
  <si>
    <t>林凤宇</t>
  </si>
  <si>
    <t>200704白云区第七中学</t>
  </si>
  <si>
    <t>第三考场</t>
  </si>
  <si>
    <t>张铁红</t>
  </si>
  <si>
    <t>万正承</t>
  </si>
  <si>
    <t>马雪</t>
  </si>
  <si>
    <t>郑林</t>
  </si>
  <si>
    <t>何玉雯</t>
  </si>
  <si>
    <t>胡敏</t>
  </si>
  <si>
    <t>陈方达</t>
  </si>
  <si>
    <t>吴思勇</t>
  </si>
  <si>
    <t>陶正伟</t>
  </si>
  <si>
    <t>张群</t>
  </si>
  <si>
    <t>孟炳吉</t>
  </si>
  <si>
    <t>李守进</t>
  </si>
  <si>
    <t>200705白云区第八中学（中学部）</t>
  </si>
  <si>
    <t>盛丹</t>
  </si>
  <si>
    <t>张寒怡</t>
  </si>
  <si>
    <t>周雷</t>
  </si>
  <si>
    <t>龙景园</t>
  </si>
  <si>
    <t>郑金艳</t>
  </si>
  <si>
    <t>徐艳芳</t>
  </si>
  <si>
    <t>200706白云区第八中学（小学部）</t>
  </si>
  <si>
    <t>01小学数学教师</t>
  </si>
  <si>
    <t>莫世莲</t>
  </si>
  <si>
    <t>彭霞</t>
  </si>
  <si>
    <t>杨麒</t>
  </si>
  <si>
    <t>陈洪芳</t>
  </si>
  <si>
    <t>刘双</t>
  </si>
  <si>
    <t>陈荟临</t>
  </si>
  <si>
    <t>200708白云区第七小学</t>
  </si>
  <si>
    <t>陆承美</t>
  </si>
  <si>
    <t>周姗姗</t>
  </si>
  <si>
    <t>熊兴军</t>
  </si>
  <si>
    <t>陈长江</t>
  </si>
  <si>
    <t>宋丽娟</t>
  </si>
  <si>
    <t>邹建丽</t>
  </si>
  <si>
    <t>200709白云区第八小学</t>
  </si>
  <si>
    <t>02小学数学教师</t>
  </si>
  <si>
    <t>第四考场</t>
  </si>
  <si>
    <t>罗越</t>
  </si>
  <si>
    <t>孙晓媛</t>
  </si>
  <si>
    <t>王红霞</t>
  </si>
  <si>
    <t>杨金颖</t>
  </si>
  <si>
    <t>陈梦</t>
  </si>
  <si>
    <t>张杰</t>
  </si>
  <si>
    <t>万云峰</t>
  </si>
  <si>
    <t>王海珍</t>
  </si>
  <si>
    <t>何则娇</t>
  </si>
  <si>
    <t>吴芸</t>
  </si>
  <si>
    <t>安红霞</t>
  </si>
  <si>
    <t>杨静静</t>
  </si>
  <si>
    <t>200711白云区第十小学</t>
  </si>
  <si>
    <t>周恒玄</t>
  </si>
  <si>
    <t>李江英</t>
  </si>
  <si>
    <t>吴红</t>
  </si>
  <si>
    <t>代昌宁</t>
  </si>
  <si>
    <t>代媛媛</t>
  </si>
  <si>
    <t>苏芳</t>
  </si>
  <si>
    <t>200712白云区启智学校</t>
  </si>
  <si>
    <t>01特殊教育教师</t>
  </si>
  <si>
    <t>张露</t>
  </si>
  <si>
    <t>徐华敏</t>
  </si>
  <si>
    <t>黄梅</t>
  </si>
  <si>
    <t>张远倩</t>
  </si>
  <si>
    <t>杜向君</t>
  </si>
  <si>
    <t>陈雨雨</t>
  </si>
  <si>
    <t>200707白云区第六小学</t>
  </si>
  <si>
    <t>第五考场</t>
  </si>
  <si>
    <t>唐小云</t>
  </si>
  <si>
    <t>鲁倩</t>
  </si>
  <si>
    <t>唐小艳</t>
  </si>
  <si>
    <t>成婷</t>
  </si>
  <si>
    <t>王江华</t>
  </si>
  <si>
    <t>廖静</t>
  </si>
  <si>
    <t>刘晓迪</t>
  </si>
  <si>
    <t>吴燕玲</t>
  </si>
  <si>
    <t>赵敏</t>
  </si>
  <si>
    <t>陈娟</t>
  </si>
  <si>
    <t>杨兴燕</t>
  </si>
  <si>
    <t>薛姣</t>
  </si>
  <si>
    <t>王丽梅</t>
  </si>
  <si>
    <t>张昕彦</t>
  </si>
  <si>
    <t>龙明娟</t>
  </si>
  <si>
    <t>王黎</t>
  </si>
  <si>
    <t>罗洪丽</t>
  </si>
  <si>
    <t>01小学语文教师</t>
  </si>
  <si>
    <t>罗婷</t>
  </si>
  <si>
    <t>朱福越</t>
  </si>
  <si>
    <t>尹志平</t>
  </si>
  <si>
    <t>江楠</t>
  </si>
  <si>
    <t>李娅</t>
  </si>
  <si>
    <t>吴晓春</t>
  </si>
  <si>
    <t>杨梅</t>
  </si>
  <si>
    <t>张颖</t>
  </si>
  <si>
    <t>李贵艳</t>
  </si>
  <si>
    <t>潘秀芬</t>
  </si>
  <si>
    <t>胡强</t>
  </si>
  <si>
    <t>徐景</t>
  </si>
  <si>
    <t>01初中语文教师</t>
  </si>
  <si>
    <t>第六考场</t>
  </si>
  <si>
    <t>成小方</t>
  </si>
  <si>
    <t>彭会芳</t>
  </si>
  <si>
    <t>韩娟</t>
  </si>
  <si>
    <t>卢兴艳</t>
  </si>
  <si>
    <t>王红梅</t>
  </si>
  <si>
    <t>刘亚玉</t>
  </si>
  <si>
    <t>张利金</t>
  </si>
  <si>
    <t>鲁春玲</t>
  </si>
  <si>
    <t>杨欄至</t>
  </si>
  <si>
    <t>谢新雅</t>
  </si>
  <si>
    <t>杨素娥</t>
  </si>
  <si>
    <t>刘亚星</t>
  </si>
  <si>
    <t>蒋菊</t>
  </si>
  <si>
    <t>田大群</t>
  </si>
  <si>
    <t>吕俊丽</t>
  </si>
  <si>
    <t>王洪营</t>
  </si>
  <si>
    <t>杨茜麟</t>
  </si>
  <si>
    <t>杨婷</t>
  </si>
  <si>
    <t>任芳芳</t>
  </si>
  <si>
    <t>付圆</t>
  </si>
  <si>
    <t>孙芳</t>
  </si>
  <si>
    <t>刘俐</t>
  </si>
  <si>
    <t>杨静</t>
  </si>
  <si>
    <t>敖娣恋</t>
  </si>
  <si>
    <t>王秀</t>
  </si>
  <si>
    <t>李群</t>
  </si>
  <si>
    <t>姚叡</t>
  </si>
  <si>
    <t>牟海莲</t>
  </si>
  <si>
    <t>李剑</t>
  </si>
  <si>
    <t>王小倩</t>
  </si>
  <si>
    <t>第七考场</t>
  </si>
  <si>
    <t>李梅竹</t>
  </si>
  <si>
    <t>彭婷</t>
  </si>
  <si>
    <t>王琴</t>
  </si>
  <si>
    <t>蒋晓容</t>
  </si>
  <si>
    <t>孙国进</t>
  </si>
  <si>
    <t>杨永玲</t>
  </si>
  <si>
    <t>丁菊</t>
  </si>
  <si>
    <t>周宏</t>
  </si>
  <si>
    <t>江丽娜</t>
  </si>
  <si>
    <t>田兰兰</t>
  </si>
  <si>
    <t>田发凤</t>
  </si>
  <si>
    <t>罗艾珊</t>
  </si>
  <si>
    <t>覃阿雪</t>
  </si>
  <si>
    <t>杨云</t>
  </si>
  <si>
    <t>刘锦菊</t>
  </si>
  <si>
    <t>文央然</t>
  </si>
  <si>
    <t>王晓艳</t>
  </si>
  <si>
    <t>肖园园</t>
  </si>
  <si>
    <t>杨琼银</t>
  </si>
  <si>
    <t>刘琴</t>
  </si>
  <si>
    <t>刘青</t>
  </si>
  <si>
    <t>李菊</t>
  </si>
  <si>
    <t>黄春</t>
  </si>
  <si>
    <t>梁兰兰</t>
  </si>
  <si>
    <t>200710白云区第九小学</t>
  </si>
  <si>
    <t>薛金</t>
  </si>
  <si>
    <t>王丽莎</t>
  </si>
  <si>
    <t>徐筱霞</t>
  </si>
  <si>
    <t>03初中英语教师</t>
  </si>
  <si>
    <t>第八考场</t>
  </si>
  <si>
    <t>郭蓉</t>
  </si>
  <si>
    <t>卢娟</t>
  </si>
  <si>
    <t>杜泽敏</t>
  </si>
  <si>
    <t>付邦瑞</t>
  </si>
  <si>
    <t>罗洪舞</t>
  </si>
  <si>
    <t>简悦</t>
  </si>
  <si>
    <t>黄欣彦</t>
  </si>
  <si>
    <t>柏艺</t>
  </si>
  <si>
    <t>赵松</t>
  </si>
  <si>
    <t>郑湘士</t>
  </si>
  <si>
    <t>李青青</t>
  </si>
  <si>
    <t>陈琴芳</t>
  </si>
  <si>
    <t>罗佳佳</t>
  </si>
  <si>
    <t>张雨雪</t>
  </si>
  <si>
    <t>张曦月</t>
  </si>
  <si>
    <t>刘小凤</t>
  </si>
  <si>
    <t>胡高敏</t>
  </si>
  <si>
    <t>03初中物理教师</t>
  </si>
  <si>
    <t>何蓉馨</t>
  </si>
  <si>
    <t>杨微微</t>
  </si>
  <si>
    <t>杨先美</t>
  </si>
  <si>
    <t>彭菊</t>
  </si>
  <si>
    <t>张宏芳子</t>
  </si>
  <si>
    <t>唐珊</t>
  </si>
  <si>
    <t>04初中化学教师</t>
  </si>
  <si>
    <t>万琴</t>
  </si>
  <si>
    <t>任晓玫</t>
  </si>
  <si>
    <t>谢静</t>
  </si>
  <si>
    <t>于春</t>
  </si>
  <si>
    <t>邓天文</t>
  </si>
  <si>
    <t>贵阳市白云区2020年统一公开招聘中小学、幼儿园教师试教总成绩排名及进入体检名单</t>
  </si>
  <si>
    <t>是否进入体检</t>
  </si>
  <si>
    <t>是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</si>
</sst>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8"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7" borderId="8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177" fontId="2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49" fontId="5" fillId="0" borderId="2" xfId="50" applyNumberFormat="1" applyFont="1" applyFill="1" applyBorder="1" applyAlignment="1">
      <alignment horizontal="center" vertical="center" wrapText="1"/>
    </xf>
    <xf numFmtId="49" fontId="5" fillId="0" borderId="3" xfId="50" applyNumberFormat="1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>
      <alignment horizontal="center" vertical="center"/>
    </xf>
    <xf numFmtId="177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177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176" fontId="2" fillId="0" borderId="0" xfId="0" applyNumberFormat="1" applyFont="1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176" fontId="5" fillId="0" borderId="1" xfId="5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0" fontId="7" fillId="0" borderId="4" xfId="50" applyFont="1" applyFill="1" applyBorder="1" applyAlignment="1">
      <alignment horizontal="center" vertical="center"/>
    </xf>
    <xf numFmtId="0" fontId="5" fillId="0" borderId="4" xfId="50" applyFont="1" applyFill="1" applyBorder="1" applyAlignment="1">
      <alignment horizontal="center" vertical="center"/>
    </xf>
    <xf numFmtId="49" fontId="1" fillId="0" borderId="4" xfId="50" applyNumberFormat="1" applyFont="1" applyFill="1" applyBorder="1" applyAlignment="1">
      <alignment vertical="center" wrapText="1"/>
    </xf>
    <xf numFmtId="49" fontId="2" fillId="0" borderId="4" xfId="50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7"/>
  <sheetViews>
    <sheetView workbookViewId="0">
      <pane xSplit="1" ySplit="3" topLeftCell="B201" activePane="bottomRight" state="frozen"/>
      <selection/>
      <selection pane="topRight"/>
      <selection pane="bottomLeft"/>
      <selection pane="bottomRight" activeCell="A4" sqref="$A4:$XFD4"/>
    </sheetView>
  </sheetViews>
  <sheetFormatPr defaultColWidth="9" defaultRowHeight="13.5"/>
  <cols>
    <col min="1" max="1" width="9" style="3"/>
    <col min="2" max="2" width="13.625" style="3" customWidth="1"/>
    <col min="3" max="3" width="27.875" style="3" customWidth="1"/>
    <col min="4" max="4" width="25.875" style="3" customWidth="1"/>
    <col min="5" max="5" width="9" style="3"/>
    <col min="6" max="6" width="11.375" style="4" customWidth="1"/>
    <col min="7" max="7" width="12.625" style="4"/>
    <col min="8" max="9" width="11.875" style="3" customWidth="1"/>
    <col min="10" max="11" width="11.875" style="4" customWidth="1"/>
    <col min="12" max="12" width="10.25" style="3" customWidth="1"/>
    <col min="13" max="13" width="11.625" style="3" customWidth="1"/>
    <col min="14" max="16384" width="9" style="3"/>
  </cols>
  <sheetData>
    <row r="1" ht="22.5" spans="1:12">
      <c r="A1" s="6" t="s">
        <v>0</v>
      </c>
      <c r="B1" s="7"/>
      <c r="C1" s="7"/>
      <c r="D1" s="7"/>
      <c r="E1" s="7"/>
      <c r="F1" s="8"/>
      <c r="G1" s="8"/>
      <c r="H1" s="7"/>
      <c r="I1" s="7"/>
      <c r="J1" s="8"/>
      <c r="K1" s="8"/>
      <c r="L1" s="7"/>
    </row>
    <row r="2" ht="22.5" spans="1:13">
      <c r="A2" s="9" t="s">
        <v>1</v>
      </c>
      <c r="B2" s="9"/>
      <c r="C2" s="9"/>
      <c r="D2" s="9"/>
      <c r="E2" s="9"/>
      <c r="F2" s="10"/>
      <c r="G2" s="10"/>
      <c r="H2" s="9"/>
      <c r="I2" s="9"/>
      <c r="J2" s="10"/>
      <c r="K2" s="10"/>
      <c r="L2" s="9"/>
      <c r="M2" s="9"/>
    </row>
    <row r="3" ht="29" customHeight="1" spans="1:13">
      <c r="A3" s="11" t="s">
        <v>2</v>
      </c>
      <c r="B3" s="12" t="s">
        <v>3</v>
      </c>
      <c r="C3" s="12" t="s">
        <v>4</v>
      </c>
      <c r="D3" s="13" t="s">
        <v>5</v>
      </c>
      <c r="E3" s="11" t="s">
        <v>6</v>
      </c>
      <c r="F3" s="14" t="s">
        <v>7</v>
      </c>
      <c r="G3" s="15" t="s">
        <v>8</v>
      </c>
      <c r="H3" s="16" t="s">
        <v>9</v>
      </c>
      <c r="I3" s="16" t="s">
        <v>10</v>
      </c>
      <c r="J3" s="15" t="s">
        <v>11</v>
      </c>
      <c r="K3" s="15" t="s">
        <v>12</v>
      </c>
      <c r="L3" s="11" t="s">
        <v>13</v>
      </c>
      <c r="M3" s="11" t="s">
        <v>14</v>
      </c>
    </row>
    <row r="4" spans="1:13">
      <c r="A4" s="17" t="s">
        <v>15</v>
      </c>
      <c r="B4" s="18">
        <v>10701870226</v>
      </c>
      <c r="C4" s="17" t="s">
        <v>16</v>
      </c>
      <c r="D4" s="17" t="s">
        <v>17</v>
      </c>
      <c r="E4" s="17">
        <v>115</v>
      </c>
      <c r="F4" s="19">
        <f>E4/1.5</f>
        <v>76.6666666666667</v>
      </c>
      <c r="G4" s="19">
        <f>F4*0.4</f>
        <v>30.6666666666667</v>
      </c>
      <c r="H4" s="17">
        <v>86</v>
      </c>
      <c r="I4" s="17">
        <f>H4*0.6</f>
        <v>51.6</v>
      </c>
      <c r="J4" s="19">
        <f>G4+I4</f>
        <v>82.2666666666667</v>
      </c>
      <c r="K4" s="19"/>
      <c r="L4" s="30" t="s">
        <v>18</v>
      </c>
      <c r="M4" s="26"/>
    </row>
    <row r="5" spans="1:13">
      <c r="A5" s="17" t="s">
        <v>19</v>
      </c>
      <c r="B5" s="18">
        <v>10701881320</v>
      </c>
      <c r="C5" s="17" t="s">
        <v>16</v>
      </c>
      <c r="D5" s="17" t="s">
        <v>17</v>
      </c>
      <c r="E5" s="17">
        <v>114.5</v>
      </c>
      <c r="F5" s="19">
        <f t="shared" ref="F5:F68" si="0">E5/1.5</f>
        <v>76.3333333333333</v>
      </c>
      <c r="G5" s="19">
        <f t="shared" ref="G5:G68" si="1">F5*0.4</f>
        <v>30.5333333333333</v>
      </c>
      <c r="H5" s="17">
        <v>81.4</v>
      </c>
      <c r="I5" s="17">
        <f t="shared" ref="I5:I68" si="2">H5*0.6</f>
        <v>48.84</v>
      </c>
      <c r="J5" s="19">
        <f t="shared" ref="J5:J68" si="3">G5+I5</f>
        <v>79.3733333333333</v>
      </c>
      <c r="K5" s="19"/>
      <c r="L5" s="30" t="s">
        <v>18</v>
      </c>
      <c r="M5" s="26"/>
    </row>
    <row r="6" spans="1:13">
      <c r="A6" s="17" t="s">
        <v>20</v>
      </c>
      <c r="B6" s="18">
        <v>10701870917</v>
      </c>
      <c r="C6" s="17" t="s">
        <v>16</v>
      </c>
      <c r="D6" s="17" t="s">
        <v>17</v>
      </c>
      <c r="E6" s="17">
        <v>111.5</v>
      </c>
      <c r="F6" s="19">
        <f t="shared" si="0"/>
        <v>74.3333333333333</v>
      </c>
      <c r="G6" s="19">
        <f t="shared" si="1"/>
        <v>29.7333333333333</v>
      </c>
      <c r="H6" s="17">
        <v>78.8</v>
      </c>
      <c r="I6" s="17">
        <f t="shared" si="2"/>
        <v>47.28</v>
      </c>
      <c r="J6" s="19">
        <f t="shared" si="3"/>
        <v>77.0133333333333</v>
      </c>
      <c r="K6" s="19"/>
      <c r="L6" s="30" t="s">
        <v>18</v>
      </c>
      <c r="M6" s="26"/>
    </row>
    <row r="7" spans="1:13">
      <c r="A7" s="17" t="s">
        <v>21</v>
      </c>
      <c r="B7" s="18">
        <v>10701880105</v>
      </c>
      <c r="C7" s="17" t="s">
        <v>16</v>
      </c>
      <c r="D7" s="17" t="s">
        <v>17</v>
      </c>
      <c r="E7" s="17">
        <v>111</v>
      </c>
      <c r="F7" s="19">
        <f t="shared" si="0"/>
        <v>74</v>
      </c>
      <c r="G7" s="19">
        <f t="shared" si="1"/>
        <v>29.6</v>
      </c>
      <c r="H7" s="17">
        <v>72</v>
      </c>
      <c r="I7" s="17">
        <f t="shared" si="2"/>
        <v>43.2</v>
      </c>
      <c r="J7" s="19">
        <f t="shared" si="3"/>
        <v>72.8</v>
      </c>
      <c r="K7" s="19"/>
      <c r="L7" s="30" t="s">
        <v>18</v>
      </c>
      <c r="M7" s="26"/>
    </row>
    <row r="8" spans="1:13">
      <c r="A8" s="17" t="s">
        <v>22</v>
      </c>
      <c r="B8" s="18">
        <v>10701861111</v>
      </c>
      <c r="C8" s="17" t="s">
        <v>16</v>
      </c>
      <c r="D8" s="17" t="s">
        <v>17</v>
      </c>
      <c r="E8" s="17">
        <v>110</v>
      </c>
      <c r="F8" s="19">
        <f t="shared" si="0"/>
        <v>73.3333333333333</v>
      </c>
      <c r="G8" s="19">
        <f t="shared" si="1"/>
        <v>29.3333333333333</v>
      </c>
      <c r="H8" s="17">
        <v>69</v>
      </c>
      <c r="I8" s="17">
        <f t="shared" si="2"/>
        <v>41.4</v>
      </c>
      <c r="J8" s="19">
        <f t="shared" si="3"/>
        <v>70.7333333333333</v>
      </c>
      <c r="K8" s="19"/>
      <c r="L8" s="30" t="s">
        <v>18</v>
      </c>
      <c r="M8" s="26"/>
    </row>
    <row r="9" spans="1:13">
      <c r="A9" s="17" t="s">
        <v>23</v>
      </c>
      <c r="B9" s="18">
        <v>10701862030</v>
      </c>
      <c r="C9" s="17" t="s">
        <v>16</v>
      </c>
      <c r="D9" s="17" t="s">
        <v>17</v>
      </c>
      <c r="E9" s="17">
        <v>109</v>
      </c>
      <c r="F9" s="19">
        <f t="shared" si="0"/>
        <v>72.6666666666667</v>
      </c>
      <c r="G9" s="19">
        <f t="shared" si="1"/>
        <v>29.0666666666667</v>
      </c>
      <c r="H9" s="17">
        <v>82.2</v>
      </c>
      <c r="I9" s="17">
        <f t="shared" si="2"/>
        <v>49.32</v>
      </c>
      <c r="J9" s="19">
        <f t="shared" si="3"/>
        <v>78.3866666666667</v>
      </c>
      <c r="K9" s="19"/>
      <c r="L9" s="30" t="s">
        <v>18</v>
      </c>
      <c r="M9" s="26"/>
    </row>
    <row r="10" spans="1:13">
      <c r="A10" s="17" t="s">
        <v>24</v>
      </c>
      <c r="B10" s="18">
        <v>10701882423</v>
      </c>
      <c r="C10" s="17" t="s">
        <v>16</v>
      </c>
      <c r="D10" s="17" t="s">
        <v>17</v>
      </c>
      <c r="E10" s="17">
        <v>109</v>
      </c>
      <c r="F10" s="19">
        <f t="shared" si="0"/>
        <v>72.6666666666667</v>
      </c>
      <c r="G10" s="19">
        <f t="shared" si="1"/>
        <v>29.0666666666667</v>
      </c>
      <c r="H10" s="17">
        <v>77.4</v>
      </c>
      <c r="I10" s="17">
        <f t="shared" si="2"/>
        <v>46.44</v>
      </c>
      <c r="J10" s="19">
        <f t="shared" si="3"/>
        <v>75.5066666666667</v>
      </c>
      <c r="K10" s="19"/>
      <c r="L10" s="30" t="s">
        <v>18</v>
      </c>
      <c r="M10" s="26"/>
    </row>
    <row r="11" spans="1:13">
      <c r="A11" s="17" t="s">
        <v>25</v>
      </c>
      <c r="B11" s="18">
        <v>10701863316</v>
      </c>
      <c r="C11" s="17" t="s">
        <v>16</v>
      </c>
      <c r="D11" s="17" t="s">
        <v>17</v>
      </c>
      <c r="E11" s="17">
        <v>107</v>
      </c>
      <c r="F11" s="19">
        <f t="shared" si="0"/>
        <v>71.3333333333333</v>
      </c>
      <c r="G11" s="19">
        <f t="shared" si="1"/>
        <v>28.5333333333333</v>
      </c>
      <c r="H11" s="17">
        <v>78.2</v>
      </c>
      <c r="I11" s="17">
        <f t="shared" si="2"/>
        <v>46.92</v>
      </c>
      <c r="J11" s="19">
        <f t="shared" si="3"/>
        <v>75.4533333333333</v>
      </c>
      <c r="K11" s="19"/>
      <c r="L11" s="30" t="s">
        <v>18</v>
      </c>
      <c r="M11" s="26"/>
    </row>
    <row r="12" spans="1:13">
      <c r="A12" s="17" t="s">
        <v>26</v>
      </c>
      <c r="B12" s="18">
        <v>10701863608</v>
      </c>
      <c r="C12" s="17" t="s">
        <v>16</v>
      </c>
      <c r="D12" s="17" t="s">
        <v>17</v>
      </c>
      <c r="E12" s="17">
        <v>106</v>
      </c>
      <c r="F12" s="19">
        <f t="shared" si="0"/>
        <v>70.6666666666667</v>
      </c>
      <c r="G12" s="19">
        <f t="shared" si="1"/>
        <v>28.2666666666667</v>
      </c>
      <c r="H12" s="17">
        <v>78.4</v>
      </c>
      <c r="I12" s="17">
        <f t="shared" si="2"/>
        <v>47.04</v>
      </c>
      <c r="J12" s="19">
        <f t="shared" si="3"/>
        <v>75.3066666666667</v>
      </c>
      <c r="K12" s="19"/>
      <c r="L12" s="30" t="s">
        <v>18</v>
      </c>
      <c r="M12" s="26"/>
    </row>
    <row r="13" spans="1:13">
      <c r="A13" s="17" t="s">
        <v>27</v>
      </c>
      <c r="B13" s="18">
        <v>10701872301</v>
      </c>
      <c r="C13" s="17" t="s">
        <v>16</v>
      </c>
      <c r="D13" s="17" t="s">
        <v>17</v>
      </c>
      <c r="E13" s="17">
        <v>105</v>
      </c>
      <c r="F13" s="19">
        <f t="shared" si="0"/>
        <v>70</v>
      </c>
      <c r="G13" s="19">
        <f t="shared" si="1"/>
        <v>28</v>
      </c>
      <c r="H13" s="17">
        <v>79.8</v>
      </c>
      <c r="I13" s="17">
        <f t="shared" si="2"/>
        <v>47.88</v>
      </c>
      <c r="J13" s="19">
        <f t="shared" si="3"/>
        <v>75.88</v>
      </c>
      <c r="K13" s="19"/>
      <c r="L13" s="30" t="s">
        <v>18</v>
      </c>
      <c r="M13" s="26"/>
    </row>
    <row r="14" spans="1:13">
      <c r="A14" s="17" t="s">
        <v>28</v>
      </c>
      <c r="B14" s="18">
        <v>10701881012</v>
      </c>
      <c r="C14" s="17" t="s">
        <v>16</v>
      </c>
      <c r="D14" s="17" t="s">
        <v>17</v>
      </c>
      <c r="E14" s="17">
        <v>104.5</v>
      </c>
      <c r="F14" s="19">
        <f t="shared" si="0"/>
        <v>69.6666666666667</v>
      </c>
      <c r="G14" s="19">
        <f t="shared" si="1"/>
        <v>27.8666666666667</v>
      </c>
      <c r="H14" s="17">
        <v>88</v>
      </c>
      <c r="I14" s="17">
        <f t="shared" si="2"/>
        <v>52.8</v>
      </c>
      <c r="J14" s="19">
        <f t="shared" si="3"/>
        <v>80.6666666666667</v>
      </c>
      <c r="K14" s="19"/>
      <c r="L14" s="30" t="s">
        <v>18</v>
      </c>
      <c r="M14" s="26"/>
    </row>
    <row r="15" spans="1:13">
      <c r="A15" s="17" t="s">
        <v>29</v>
      </c>
      <c r="B15" s="18">
        <v>10701862818</v>
      </c>
      <c r="C15" s="17" t="s">
        <v>16</v>
      </c>
      <c r="D15" s="17" t="s">
        <v>17</v>
      </c>
      <c r="E15" s="17">
        <v>101</v>
      </c>
      <c r="F15" s="19">
        <f t="shared" si="0"/>
        <v>67.3333333333333</v>
      </c>
      <c r="G15" s="19">
        <f t="shared" si="1"/>
        <v>26.9333333333333</v>
      </c>
      <c r="H15" s="17"/>
      <c r="I15" s="17">
        <f t="shared" si="2"/>
        <v>0</v>
      </c>
      <c r="J15" s="19">
        <f t="shared" si="3"/>
        <v>26.9333333333333</v>
      </c>
      <c r="K15" s="19"/>
      <c r="L15" s="30" t="s">
        <v>18</v>
      </c>
      <c r="M15" s="26"/>
    </row>
    <row r="16" spans="1:13">
      <c r="A16" s="17" t="s">
        <v>30</v>
      </c>
      <c r="B16" s="18">
        <v>10701881423</v>
      </c>
      <c r="C16" s="17" t="s">
        <v>16</v>
      </c>
      <c r="D16" s="17" t="s">
        <v>31</v>
      </c>
      <c r="E16" s="17">
        <v>110</v>
      </c>
      <c r="F16" s="19">
        <f t="shared" si="0"/>
        <v>73.3333333333333</v>
      </c>
      <c r="G16" s="19">
        <f t="shared" si="1"/>
        <v>29.3333333333333</v>
      </c>
      <c r="H16" s="17">
        <v>85.6</v>
      </c>
      <c r="I16" s="17">
        <f t="shared" si="2"/>
        <v>51.36</v>
      </c>
      <c r="J16" s="19">
        <f t="shared" si="3"/>
        <v>80.6933333333333</v>
      </c>
      <c r="K16" s="19"/>
      <c r="L16" s="30" t="s">
        <v>18</v>
      </c>
      <c r="M16" s="26"/>
    </row>
    <row r="17" spans="1:13">
      <c r="A17" s="17" t="s">
        <v>32</v>
      </c>
      <c r="B17" s="18">
        <v>10701873213</v>
      </c>
      <c r="C17" s="17" t="s">
        <v>16</v>
      </c>
      <c r="D17" s="17" t="s">
        <v>31</v>
      </c>
      <c r="E17" s="17">
        <v>96.5</v>
      </c>
      <c r="F17" s="19">
        <f t="shared" si="0"/>
        <v>64.3333333333333</v>
      </c>
      <c r="G17" s="19">
        <f t="shared" si="1"/>
        <v>25.7333333333333</v>
      </c>
      <c r="H17" s="17">
        <v>87.8</v>
      </c>
      <c r="I17" s="17">
        <f t="shared" si="2"/>
        <v>52.68</v>
      </c>
      <c r="J17" s="19">
        <f t="shared" si="3"/>
        <v>78.4133333333333</v>
      </c>
      <c r="K17" s="19"/>
      <c r="L17" s="30" t="s">
        <v>18</v>
      </c>
      <c r="M17" s="28"/>
    </row>
    <row r="18" spans="1:13">
      <c r="A18" s="17" t="s">
        <v>33</v>
      </c>
      <c r="B18" s="18">
        <v>10701863623</v>
      </c>
      <c r="C18" s="17" t="s">
        <v>16</v>
      </c>
      <c r="D18" s="17" t="s">
        <v>31</v>
      </c>
      <c r="E18" s="17">
        <v>96</v>
      </c>
      <c r="F18" s="19">
        <f t="shared" si="0"/>
        <v>64</v>
      </c>
      <c r="G18" s="19">
        <f t="shared" si="1"/>
        <v>25.6</v>
      </c>
      <c r="H18" s="17">
        <v>75</v>
      </c>
      <c r="I18" s="17">
        <f t="shared" si="2"/>
        <v>45</v>
      </c>
      <c r="J18" s="19">
        <f t="shared" si="3"/>
        <v>70.6</v>
      </c>
      <c r="K18" s="19"/>
      <c r="L18" s="30" t="s">
        <v>18</v>
      </c>
      <c r="M18" s="26"/>
    </row>
    <row r="19" spans="1:13">
      <c r="A19" s="17" t="s">
        <v>34</v>
      </c>
      <c r="B19" s="18">
        <v>10701881511</v>
      </c>
      <c r="C19" s="17" t="s">
        <v>16</v>
      </c>
      <c r="D19" s="17" t="s">
        <v>31</v>
      </c>
      <c r="E19" s="17">
        <v>92.5</v>
      </c>
      <c r="F19" s="19">
        <f t="shared" si="0"/>
        <v>61.6666666666667</v>
      </c>
      <c r="G19" s="19">
        <f t="shared" si="1"/>
        <v>24.6666666666667</v>
      </c>
      <c r="H19" s="17">
        <v>83.6</v>
      </c>
      <c r="I19" s="17">
        <f t="shared" si="2"/>
        <v>50.16</v>
      </c>
      <c r="J19" s="19">
        <f t="shared" si="3"/>
        <v>74.8266666666667</v>
      </c>
      <c r="K19" s="19"/>
      <c r="L19" s="30" t="s">
        <v>18</v>
      </c>
      <c r="M19" s="26"/>
    </row>
    <row r="20" spans="1:13">
      <c r="A20" s="17" t="s">
        <v>35</v>
      </c>
      <c r="B20" s="18">
        <v>10701861526</v>
      </c>
      <c r="C20" s="17" t="s">
        <v>16</v>
      </c>
      <c r="D20" s="17" t="s">
        <v>31</v>
      </c>
      <c r="E20" s="17">
        <v>92.5</v>
      </c>
      <c r="F20" s="19">
        <f t="shared" si="0"/>
        <v>61.6666666666667</v>
      </c>
      <c r="G20" s="19">
        <f t="shared" si="1"/>
        <v>24.6666666666667</v>
      </c>
      <c r="H20" s="17">
        <v>84.4</v>
      </c>
      <c r="I20" s="17">
        <f t="shared" si="2"/>
        <v>50.64</v>
      </c>
      <c r="J20" s="19">
        <f t="shared" si="3"/>
        <v>75.3066666666667</v>
      </c>
      <c r="K20" s="19"/>
      <c r="L20" s="30" t="s">
        <v>18</v>
      </c>
      <c r="M20" s="26"/>
    </row>
    <row r="21" spans="1:13">
      <c r="A21" s="17" t="s">
        <v>36</v>
      </c>
      <c r="B21" s="18">
        <v>10701860426</v>
      </c>
      <c r="C21" s="17" t="s">
        <v>16</v>
      </c>
      <c r="D21" s="17" t="s">
        <v>31</v>
      </c>
      <c r="E21" s="17">
        <v>79.5</v>
      </c>
      <c r="F21" s="19">
        <f t="shared" si="0"/>
        <v>53</v>
      </c>
      <c r="G21" s="19">
        <f t="shared" si="1"/>
        <v>21.2</v>
      </c>
      <c r="H21" s="17">
        <v>74.8</v>
      </c>
      <c r="I21" s="17">
        <f t="shared" si="2"/>
        <v>44.88</v>
      </c>
      <c r="J21" s="19">
        <f t="shared" si="3"/>
        <v>66.08</v>
      </c>
      <c r="K21" s="19"/>
      <c r="L21" s="30" t="s">
        <v>18</v>
      </c>
      <c r="M21" s="26"/>
    </row>
    <row r="22" spans="1:13">
      <c r="A22" s="17" t="s">
        <v>37</v>
      </c>
      <c r="B22" s="18">
        <v>10701872604</v>
      </c>
      <c r="C22" s="17" t="s">
        <v>16</v>
      </c>
      <c r="D22" s="17" t="s">
        <v>38</v>
      </c>
      <c r="E22" s="17">
        <v>108.5</v>
      </c>
      <c r="F22" s="19">
        <f t="shared" si="0"/>
        <v>72.3333333333333</v>
      </c>
      <c r="G22" s="19">
        <f t="shared" si="1"/>
        <v>28.9333333333333</v>
      </c>
      <c r="H22" s="17"/>
      <c r="I22" s="17">
        <f t="shared" si="2"/>
        <v>0</v>
      </c>
      <c r="J22" s="19">
        <f t="shared" si="3"/>
        <v>28.9333333333333</v>
      </c>
      <c r="K22" s="19"/>
      <c r="L22" s="30" t="s">
        <v>18</v>
      </c>
      <c r="M22" s="26"/>
    </row>
    <row r="23" spans="1:13">
      <c r="A23" s="17" t="s">
        <v>39</v>
      </c>
      <c r="B23" s="18">
        <v>10701881824</v>
      </c>
      <c r="C23" s="17" t="s">
        <v>16</v>
      </c>
      <c r="D23" s="17" t="s">
        <v>38</v>
      </c>
      <c r="E23" s="17">
        <v>102.5</v>
      </c>
      <c r="F23" s="19">
        <f t="shared" si="0"/>
        <v>68.3333333333333</v>
      </c>
      <c r="G23" s="19">
        <f t="shared" si="1"/>
        <v>27.3333333333333</v>
      </c>
      <c r="H23" s="17">
        <v>73.8</v>
      </c>
      <c r="I23" s="17">
        <f t="shared" si="2"/>
        <v>44.28</v>
      </c>
      <c r="J23" s="19">
        <f t="shared" si="3"/>
        <v>71.6133333333333</v>
      </c>
      <c r="K23" s="19"/>
      <c r="L23" s="30" t="s">
        <v>18</v>
      </c>
      <c r="M23" s="26"/>
    </row>
    <row r="24" spans="1:13">
      <c r="A24" s="17" t="s">
        <v>40</v>
      </c>
      <c r="B24" s="18">
        <v>10701870425</v>
      </c>
      <c r="C24" s="17" t="s">
        <v>16</v>
      </c>
      <c r="D24" s="17" t="s">
        <v>38</v>
      </c>
      <c r="E24" s="17">
        <v>101.5</v>
      </c>
      <c r="F24" s="19">
        <f t="shared" si="0"/>
        <v>67.6666666666667</v>
      </c>
      <c r="G24" s="19">
        <f t="shared" si="1"/>
        <v>27.0666666666667</v>
      </c>
      <c r="H24" s="17">
        <v>81.2</v>
      </c>
      <c r="I24" s="17">
        <f t="shared" si="2"/>
        <v>48.72</v>
      </c>
      <c r="J24" s="19">
        <f t="shared" si="3"/>
        <v>75.7866666666667</v>
      </c>
      <c r="K24" s="19"/>
      <c r="L24" s="30" t="s">
        <v>18</v>
      </c>
      <c r="M24" s="26"/>
    </row>
    <row r="25" spans="1:13">
      <c r="A25" s="17" t="s">
        <v>41</v>
      </c>
      <c r="B25" s="18">
        <v>10701880704</v>
      </c>
      <c r="C25" s="17" t="s">
        <v>16</v>
      </c>
      <c r="D25" s="17" t="s">
        <v>38</v>
      </c>
      <c r="E25" s="17">
        <v>100</v>
      </c>
      <c r="F25" s="19">
        <f t="shared" si="0"/>
        <v>66.6666666666667</v>
      </c>
      <c r="G25" s="19">
        <f t="shared" si="1"/>
        <v>26.6666666666667</v>
      </c>
      <c r="H25" s="17">
        <v>79.6</v>
      </c>
      <c r="I25" s="17">
        <f t="shared" si="2"/>
        <v>47.76</v>
      </c>
      <c r="J25" s="19">
        <f t="shared" si="3"/>
        <v>74.4266666666667</v>
      </c>
      <c r="K25" s="19"/>
      <c r="L25" s="30" t="s">
        <v>18</v>
      </c>
      <c r="M25" s="26"/>
    </row>
    <row r="26" spans="1:13">
      <c r="A26" s="17" t="s">
        <v>42</v>
      </c>
      <c r="B26" s="18">
        <v>10701880702</v>
      </c>
      <c r="C26" s="17" t="s">
        <v>16</v>
      </c>
      <c r="D26" s="17" t="s">
        <v>38</v>
      </c>
      <c r="E26" s="17">
        <v>99.5</v>
      </c>
      <c r="F26" s="19">
        <f t="shared" si="0"/>
        <v>66.3333333333333</v>
      </c>
      <c r="G26" s="19">
        <f t="shared" si="1"/>
        <v>26.5333333333333</v>
      </c>
      <c r="H26" s="17">
        <v>90.4</v>
      </c>
      <c r="I26" s="17">
        <f t="shared" si="2"/>
        <v>54.24</v>
      </c>
      <c r="J26" s="19">
        <f t="shared" si="3"/>
        <v>80.7733333333333</v>
      </c>
      <c r="K26" s="19"/>
      <c r="L26" s="30" t="s">
        <v>18</v>
      </c>
      <c r="M26" s="26"/>
    </row>
    <row r="27" spans="1:13">
      <c r="A27" s="17" t="s">
        <v>43</v>
      </c>
      <c r="B27" s="18">
        <v>10701873121</v>
      </c>
      <c r="C27" s="17" t="s">
        <v>16</v>
      </c>
      <c r="D27" s="17" t="s">
        <v>38</v>
      </c>
      <c r="E27" s="17">
        <v>95.5</v>
      </c>
      <c r="F27" s="19">
        <f t="shared" si="0"/>
        <v>63.6666666666667</v>
      </c>
      <c r="G27" s="19">
        <f t="shared" si="1"/>
        <v>25.4666666666667</v>
      </c>
      <c r="H27" s="17"/>
      <c r="I27" s="17">
        <f t="shared" si="2"/>
        <v>0</v>
      </c>
      <c r="J27" s="19">
        <f t="shared" si="3"/>
        <v>25.4666666666667</v>
      </c>
      <c r="K27" s="19"/>
      <c r="L27" s="30" t="s">
        <v>18</v>
      </c>
      <c r="M27" s="28"/>
    </row>
    <row r="28" spans="1:13">
      <c r="A28" s="17" t="s">
        <v>44</v>
      </c>
      <c r="B28" s="18">
        <v>10701862609</v>
      </c>
      <c r="C28" s="17" t="s">
        <v>16</v>
      </c>
      <c r="D28" s="17" t="s">
        <v>45</v>
      </c>
      <c r="E28" s="17">
        <v>101</v>
      </c>
      <c r="F28" s="19">
        <f t="shared" si="0"/>
        <v>67.3333333333333</v>
      </c>
      <c r="G28" s="19">
        <f t="shared" si="1"/>
        <v>26.9333333333333</v>
      </c>
      <c r="H28" s="17">
        <v>88</v>
      </c>
      <c r="I28" s="17">
        <f t="shared" si="2"/>
        <v>52.8</v>
      </c>
      <c r="J28" s="19">
        <f t="shared" si="3"/>
        <v>79.7333333333333</v>
      </c>
      <c r="K28" s="19"/>
      <c r="L28" s="30" t="s">
        <v>18</v>
      </c>
      <c r="M28" s="26"/>
    </row>
    <row r="29" spans="1:13">
      <c r="A29" s="17" t="s">
        <v>46</v>
      </c>
      <c r="B29" s="18">
        <v>10701870608</v>
      </c>
      <c r="C29" s="17" t="s">
        <v>16</v>
      </c>
      <c r="D29" s="17" t="s">
        <v>45</v>
      </c>
      <c r="E29" s="17">
        <v>93</v>
      </c>
      <c r="F29" s="19">
        <f t="shared" si="0"/>
        <v>62</v>
      </c>
      <c r="G29" s="19">
        <f t="shared" si="1"/>
        <v>24.8</v>
      </c>
      <c r="H29" s="17">
        <v>81.2</v>
      </c>
      <c r="I29" s="17">
        <f t="shared" si="2"/>
        <v>48.72</v>
      </c>
      <c r="J29" s="19">
        <f t="shared" si="3"/>
        <v>73.52</v>
      </c>
      <c r="K29" s="19"/>
      <c r="L29" s="30" t="s">
        <v>18</v>
      </c>
      <c r="M29" s="26"/>
    </row>
    <row r="30" spans="1:13">
      <c r="A30" s="17" t="s">
        <v>47</v>
      </c>
      <c r="B30" s="18">
        <v>10701880126</v>
      </c>
      <c r="C30" s="17" t="s">
        <v>16</v>
      </c>
      <c r="D30" s="17" t="s">
        <v>48</v>
      </c>
      <c r="E30" s="17">
        <v>104.5</v>
      </c>
      <c r="F30" s="19">
        <f t="shared" si="0"/>
        <v>69.6666666666667</v>
      </c>
      <c r="G30" s="19">
        <f t="shared" si="1"/>
        <v>27.8666666666667</v>
      </c>
      <c r="H30" s="17">
        <v>77.2</v>
      </c>
      <c r="I30" s="17">
        <f t="shared" si="2"/>
        <v>46.32</v>
      </c>
      <c r="J30" s="19">
        <f t="shared" si="3"/>
        <v>74.1866666666667</v>
      </c>
      <c r="K30" s="19"/>
      <c r="L30" s="30" t="s">
        <v>49</v>
      </c>
      <c r="M30" s="26"/>
    </row>
    <row r="31" spans="1:13">
      <c r="A31" s="17" t="s">
        <v>50</v>
      </c>
      <c r="B31" s="18">
        <v>10701863517</v>
      </c>
      <c r="C31" s="17" t="s">
        <v>16</v>
      </c>
      <c r="D31" s="17" t="s">
        <v>48</v>
      </c>
      <c r="E31" s="17">
        <v>104</v>
      </c>
      <c r="F31" s="19">
        <f t="shared" si="0"/>
        <v>69.3333333333333</v>
      </c>
      <c r="G31" s="19">
        <f t="shared" si="1"/>
        <v>27.7333333333333</v>
      </c>
      <c r="H31" s="17">
        <v>78.4</v>
      </c>
      <c r="I31" s="17">
        <f t="shared" si="2"/>
        <v>47.04</v>
      </c>
      <c r="J31" s="19">
        <f t="shared" si="3"/>
        <v>74.7733333333333</v>
      </c>
      <c r="K31" s="19"/>
      <c r="L31" s="30" t="s">
        <v>49</v>
      </c>
      <c r="M31" s="26"/>
    </row>
    <row r="32" spans="1:13">
      <c r="A32" s="17" t="s">
        <v>51</v>
      </c>
      <c r="B32" s="18">
        <v>10701863104</v>
      </c>
      <c r="C32" s="17" t="s">
        <v>16</v>
      </c>
      <c r="D32" s="17" t="s">
        <v>48</v>
      </c>
      <c r="E32" s="17">
        <v>103</v>
      </c>
      <c r="F32" s="19">
        <f t="shared" si="0"/>
        <v>68.6666666666667</v>
      </c>
      <c r="G32" s="19">
        <f t="shared" si="1"/>
        <v>27.4666666666667</v>
      </c>
      <c r="H32" s="17">
        <v>87.2</v>
      </c>
      <c r="I32" s="17">
        <f t="shared" si="2"/>
        <v>52.32</v>
      </c>
      <c r="J32" s="19">
        <f t="shared" si="3"/>
        <v>79.7866666666667</v>
      </c>
      <c r="K32" s="19"/>
      <c r="L32" s="30" t="s">
        <v>49</v>
      </c>
      <c r="M32" s="26"/>
    </row>
    <row r="33" spans="1:13">
      <c r="A33" s="17" t="s">
        <v>52</v>
      </c>
      <c r="B33" s="18">
        <v>10701871521</v>
      </c>
      <c r="C33" s="17" t="s">
        <v>16</v>
      </c>
      <c r="D33" s="17" t="s">
        <v>48</v>
      </c>
      <c r="E33" s="17">
        <v>99.5</v>
      </c>
      <c r="F33" s="19">
        <f t="shared" si="0"/>
        <v>66.3333333333333</v>
      </c>
      <c r="G33" s="19">
        <f t="shared" si="1"/>
        <v>26.5333333333333</v>
      </c>
      <c r="H33" s="17">
        <v>87.2</v>
      </c>
      <c r="I33" s="17">
        <f t="shared" si="2"/>
        <v>52.32</v>
      </c>
      <c r="J33" s="19">
        <f t="shared" si="3"/>
        <v>78.8533333333333</v>
      </c>
      <c r="K33" s="19"/>
      <c r="L33" s="30" t="s">
        <v>49</v>
      </c>
      <c r="M33" s="26"/>
    </row>
    <row r="34" spans="1:13">
      <c r="A34" s="17" t="s">
        <v>53</v>
      </c>
      <c r="B34" s="18">
        <v>10701860528</v>
      </c>
      <c r="C34" s="17" t="s">
        <v>16</v>
      </c>
      <c r="D34" s="17" t="s">
        <v>48</v>
      </c>
      <c r="E34" s="17">
        <v>99.5</v>
      </c>
      <c r="F34" s="19">
        <f t="shared" si="0"/>
        <v>66.3333333333333</v>
      </c>
      <c r="G34" s="19">
        <f t="shared" si="1"/>
        <v>26.5333333333333</v>
      </c>
      <c r="H34" s="17"/>
      <c r="I34" s="17">
        <f t="shared" si="2"/>
        <v>0</v>
      </c>
      <c r="J34" s="19">
        <f t="shared" si="3"/>
        <v>26.5333333333333</v>
      </c>
      <c r="K34" s="19"/>
      <c r="L34" s="30" t="s">
        <v>49</v>
      </c>
      <c r="M34" s="26"/>
    </row>
    <row r="35" spans="1:13">
      <c r="A35" s="17" t="s">
        <v>54</v>
      </c>
      <c r="B35" s="18">
        <v>10701862519</v>
      </c>
      <c r="C35" s="17" t="s">
        <v>55</v>
      </c>
      <c r="D35" s="17" t="s">
        <v>56</v>
      </c>
      <c r="E35" s="17">
        <v>125.5</v>
      </c>
      <c r="F35" s="19">
        <f t="shared" si="0"/>
        <v>83.6666666666667</v>
      </c>
      <c r="G35" s="19">
        <f t="shared" si="1"/>
        <v>33.4666666666667</v>
      </c>
      <c r="H35" s="17">
        <v>76</v>
      </c>
      <c r="I35" s="17">
        <f t="shared" si="2"/>
        <v>45.6</v>
      </c>
      <c r="J35" s="19">
        <f t="shared" si="3"/>
        <v>79.0666666666667</v>
      </c>
      <c r="K35" s="19"/>
      <c r="L35" s="30" t="s">
        <v>49</v>
      </c>
      <c r="M35" s="26"/>
    </row>
    <row r="36" spans="1:13">
      <c r="A36" s="17" t="s">
        <v>57</v>
      </c>
      <c r="B36" s="18">
        <v>10701860710</v>
      </c>
      <c r="C36" s="17" t="s">
        <v>55</v>
      </c>
      <c r="D36" s="17" t="s">
        <v>56</v>
      </c>
      <c r="E36" s="17">
        <v>119</v>
      </c>
      <c r="F36" s="19">
        <f t="shared" si="0"/>
        <v>79.3333333333333</v>
      </c>
      <c r="G36" s="19">
        <f t="shared" si="1"/>
        <v>31.7333333333333</v>
      </c>
      <c r="H36" s="17">
        <v>80.8</v>
      </c>
      <c r="I36" s="17">
        <f t="shared" si="2"/>
        <v>48.48</v>
      </c>
      <c r="J36" s="19">
        <f t="shared" si="3"/>
        <v>80.2133333333333</v>
      </c>
      <c r="K36" s="19"/>
      <c r="L36" s="30" t="s">
        <v>49</v>
      </c>
      <c r="M36" s="26"/>
    </row>
    <row r="37" spans="1:13">
      <c r="A37" s="17" t="s">
        <v>58</v>
      </c>
      <c r="B37" s="18">
        <v>10701873207</v>
      </c>
      <c r="C37" s="17" t="s">
        <v>55</v>
      </c>
      <c r="D37" s="17" t="s">
        <v>56</v>
      </c>
      <c r="E37" s="17">
        <v>119</v>
      </c>
      <c r="F37" s="19">
        <f t="shared" si="0"/>
        <v>79.3333333333333</v>
      </c>
      <c r="G37" s="19">
        <f t="shared" si="1"/>
        <v>31.7333333333333</v>
      </c>
      <c r="H37" s="17">
        <v>74.4</v>
      </c>
      <c r="I37" s="17">
        <f t="shared" si="2"/>
        <v>44.64</v>
      </c>
      <c r="J37" s="19">
        <f t="shared" si="3"/>
        <v>76.3733333333333</v>
      </c>
      <c r="K37" s="19"/>
      <c r="L37" s="30" t="s">
        <v>49</v>
      </c>
      <c r="M37" s="26"/>
    </row>
    <row r="38" spans="1:13">
      <c r="A38" s="17" t="s">
        <v>59</v>
      </c>
      <c r="B38" s="18">
        <v>10701880121</v>
      </c>
      <c r="C38" s="17" t="s">
        <v>55</v>
      </c>
      <c r="D38" s="17" t="s">
        <v>56</v>
      </c>
      <c r="E38" s="17">
        <v>119</v>
      </c>
      <c r="F38" s="19">
        <f t="shared" si="0"/>
        <v>79.3333333333333</v>
      </c>
      <c r="G38" s="19">
        <f t="shared" si="1"/>
        <v>31.7333333333333</v>
      </c>
      <c r="H38" s="17">
        <v>88</v>
      </c>
      <c r="I38" s="17">
        <f t="shared" si="2"/>
        <v>52.8</v>
      </c>
      <c r="J38" s="19">
        <f t="shared" si="3"/>
        <v>84.5333333333333</v>
      </c>
      <c r="K38" s="19"/>
      <c r="L38" s="30" t="s">
        <v>49</v>
      </c>
      <c r="M38" s="26"/>
    </row>
    <row r="39" spans="1:13">
      <c r="A39" s="17" t="s">
        <v>60</v>
      </c>
      <c r="B39" s="18">
        <v>10701880622</v>
      </c>
      <c r="C39" s="17" t="s">
        <v>55</v>
      </c>
      <c r="D39" s="17" t="s">
        <v>56</v>
      </c>
      <c r="E39" s="17">
        <v>118.5</v>
      </c>
      <c r="F39" s="19">
        <f t="shared" si="0"/>
        <v>79</v>
      </c>
      <c r="G39" s="19">
        <f t="shared" si="1"/>
        <v>31.6</v>
      </c>
      <c r="H39" s="17">
        <v>85</v>
      </c>
      <c r="I39" s="17">
        <f t="shared" si="2"/>
        <v>51</v>
      </c>
      <c r="J39" s="19">
        <f t="shared" si="3"/>
        <v>82.6</v>
      </c>
      <c r="K39" s="19"/>
      <c r="L39" s="30" t="s">
        <v>49</v>
      </c>
      <c r="M39" s="26"/>
    </row>
    <row r="40" spans="1:13">
      <c r="A40" s="17" t="s">
        <v>61</v>
      </c>
      <c r="B40" s="18">
        <v>10701870812</v>
      </c>
      <c r="C40" s="17" t="s">
        <v>55</v>
      </c>
      <c r="D40" s="17" t="s">
        <v>56</v>
      </c>
      <c r="E40" s="17">
        <v>116.5</v>
      </c>
      <c r="F40" s="19">
        <f t="shared" si="0"/>
        <v>77.6666666666667</v>
      </c>
      <c r="G40" s="19">
        <f t="shared" si="1"/>
        <v>31.0666666666667</v>
      </c>
      <c r="H40" s="17">
        <v>88.6</v>
      </c>
      <c r="I40" s="17">
        <f t="shared" si="2"/>
        <v>53.16</v>
      </c>
      <c r="J40" s="19">
        <f t="shared" si="3"/>
        <v>84.2266666666667</v>
      </c>
      <c r="K40" s="19"/>
      <c r="L40" s="30" t="s">
        <v>49</v>
      </c>
      <c r="M40" s="26"/>
    </row>
    <row r="41" spans="1:13">
      <c r="A41" s="17" t="s">
        <v>62</v>
      </c>
      <c r="B41" s="18">
        <v>10701861820</v>
      </c>
      <c r="C41" s="17" t="s">
        <v>55</v>
      </c>
      <c r="D41" s="17" t="s">
        <v>56</v>
      </c>
      <c r="E41" s="17">
        <v>116.5</v>
      </c>
      <c r="F41" s="19">
        <f t="shared" si="0"/>
        <v>77.6666666666667</v>
      </c>
      <c r="G41" s="19">
        <f t="shared" si="1"/>
        <v>31.0666666666667</v>
      </c>
      <c r="H41" s="17"/>
      <c r="I41" s="17">
        <f t="shared" si="2"/>
        <v>0</v>
      </c>
      <c r="J41" s="19">
        <f t="shared" si="3"/>
        <v>31.0666666666667</v>
      </c>
      <c r="K41" s="19"/>
      <c r="L41" s="30" t="s">
        <v>49</v>
      </c>
      <c r="M41" s="28"/>
    </row>
    <row r="42" spans="1:13">
      <c r="A42" s="17" t="s">
        <v>63</v>
      </c>
      <c r="B42" s="18">
        <v>10701870509</v>
      </c>
      <c r="C42" s="17" t="s">
        <v>55</v>
      </c>
      <c r="D42" s="17" t="s">
        <v>56</v>
      </c>
      <c r="E42" s="17">
        <v>116</v>
      </c>
      <c r="F42" s="19">
        <f t="shared" si="0"/>
        <v>77.3333333333333</v>
      </c>
      <c r="G42" s="19">
        <f t="shared" si="1"/>
        <v>30.9333333333333</v>
      </c>
      <c r="H42" s="17">
        <v>83.6</v>
      </c>
      <c r="I42" s="17">
        <f t="shared" si="2"/>
        <v>50.16</v>
      </c>
      <c r="J42" s="19">
        <f t="shared" si="3"/>
        <v>81.0933333333333</v>
      </c>
      <c r="K42" s="19"/>
      <c r="L42" s="30" t="s">
        <v>49</v>
      </c>
      <c r="M42" s="26"/>
    </row>
    <row r="43" spans="1:13">
      <c r="A43" s="17" t="s">
        <v>64</v>
      </c>
      <c r="B43" s="18">
        <v>10701863501</v>
      </c>
      <c r="C43" s="17" t="s">
        <v>55</v>
      </c>
      <c r="D43" s="17" t="s">
        <v>56</v>
      </c>
      <c r="E43" s="17">
        <v>115</v>
      </c>
      <c r="F43" s="19">
        <f t="shared" si="0"/>
        <v>76.6666666666667</v>
      </c>
      <c r="G43" s="19">
        <f t="shared" si="1"/>
        <v>30.6666666666667</v>
      </c>
      <c r="H43" s="17"/>
      <c r="I43" s="17">
        <f t="shared" si="2"/>
        <v>0</v>
      </c>
      <c r="J43" s="19">
        <f t="shared" si="3"/>
        <v>30.6666666666667</v>
      </c>
      <c r="K43" s="19"/>
      <c r="L43" s="30" t="s">
        <v>49</v>
      </c>
      <c r="M43" s="26"/>
    </row>
    <row r="44" spans="1:13">
      <c r="A44" s="17" t="s">
        <v>65</v>
      </c>
      <c r="B44" s="18">
        <v>10701862611</v>
      </c>
      <c r="C44" s="17" t="s">
        <v>55</v>
      </c>
      <c r="D44" s="17" t="s">
        <v>56</v>
      </c>
      <c r="E44" s="17">
        <v>114.5</v>
      </c>
      <c r="F44" s="19">
        <f t="shared" si="0"/>
        <v>76.3333333333333</v>
      </c>
      <c r="G44" s="19">
        <f t="shared" si="1"/>
        <v>30.5333333333333</v>
      </c>
      <c r="H44" s="17">
        <v>64.8</v>
      </c>
      <c r="I44" s="17">
        <f t="shared" si="2"/>
        <v>38.88</v>
      </c>
      <c r="J44" s="19">
        <f t="shared" si="3"/>
        <v>69.4133333333333</v>
      </c>
      <c r="K44" s="19"/>
      <c r="L44" s="30" t="s">
        <v>49</v>
      </c>
      <c r="M44" s="26"/>
    </row>
    <row r="45" spans="1:13">
      <c r="A45" s="17" t="s">
        <v>66</v>
      </c>
      <c r="B45" s="18">
        <v>10701873008</v>
      </c>
      <c r="C45" s="17" t="s">
        <v>55</v>
      </c>
      <c r="D45" s="17" t="s">
        <v>56</v>
      </c>
      <c r="E45" s="17">
        <v>114.5</v>
      </c>
      <c r="F45" s="19">
        <f t="shared" si="0"/>
        <v>76.3333333333333</v>
      </c>
      <c r="G45" s="19">
        <f t="shared" si="1"/>
        <v>30.5333333333333</v>
      </c>
      <c r="H45" s="17"/>
      <c r="I45" s="17">
        <f t="shared" si="2"/>
        <v>0</v>
      </c>
      <c r="J45" s="19">
        <f t="shared" si="3"/>
        <v>30.5333333333333</v>
      </c>
      <c r="K45" s="19"/>
      <c r="L45" s="30" t="s">
        <v>49</v>
      </c>
      <c r="M45" s="28"/>
    </row>
    <row r="46" spans="1:13">
      <c r="A46" s="17" t="s">
        <v>67</v>
      </c>
      <c r="B46" s="18">
        <v>10701862625</v>
      </c>
      <c r="C46" s="17" t="s">
        <v>55</v>
      </c>
      <c r="D46" s="17" t="s">
        <v>56</v>
      </c>
      <c r="E46" s="17">
        <v>114.5</v>
      </c>
      <c r="F46" s="19">
        <f t="shared" si="0"/>
        <v>76.3333333333333</v>
      </c>
      <c r="G46" s="19">
        <f t="shared" si="1"/>
        <v>30.5333333333333</v>
      </c>
      <c r="H46" s="17">
        <v>85.8</v>
      </c>
      <c r="I46" s="17">
        <f t="shared" si="2"/>
        <v>51.48</v>
      </c>
      <c r="J46" s="19">
        <f t="shared" si="3"/>
        <v>82.0133333333333</v>
      </c>
      <c r="K46" s="19"/>
      <c r="L46" s="30" t="s">
        <v>49</v>
      </c>
      <c r="M46" s="26"/>
    </row>
    <row r="47" spans="1:13">
      <c r="A47" s="17" t="s">
        <v>68</v>
      </c>
      <c r="B47" s="18">
        <v>10701871308</v>
      </c>
      <c r="C47" s="17" t="s">
        <v>55</v>
      </c>
      <c r="D47" s="17" t="s">
        <v>56</v>
      </c>
      <c r="E47" s="17">
        <v>114.5</v>
      </c>
      <c r="F47" s="19">
        <f t="shared" si="0"/>
        <v>76.3333333333333</v>
      </c>
      <c r="G47" s="19">
        <f t="shared" si="1"/>
        <v>30.5333333333333</v>
      </c>
      <c r="H47" s="17">
        <v>65.8</v>
      </c>
      <c r="I47" s="17">
        <f t="shared" si="2"/>
        <v>39.48</v>
      </c>
      <c r="J47" s="19">
        <f t="shared" si="3"/>
        <v>70.0133333333333</v>
      </c>
      <c r="K47" s="19"/>
      <c r="L47" s="30" t="s">
        <v>49</v>
      </c>
      <c r="M47" s="26"/>
    </row>
    <row r="48" spans="1:13">
      <c r="A48" s="17" t="s">
        <v>69</v>
      </c>
      <c r="B48" s="18">
        <v>10701862025</v>
      </c>
      <c r="C48" s="17" t="s">
        <v>55</v>
      </c>
      <c r="D48" s="17" t="s">
        <v>56</v>
      </c>
      <c r="E48" s="17">
        <v>114</v>
      </c>
      <c r="F48" s="19">
        <f t="shared" si="0"/>
        <v>76</v>
      </c>
      <c r="G48" s="19">
        <f t="shared" si="1"/>
        <v>30.4</v>
      </c>
      <c r="H48" s="17">
        <v>83.8</v>
      </c>
      <c r="I48" s="17">
        <f t="shared" si="2"/>
        <v>50.28</v>
      </c>
      <c r="J48" s="19">
        <f t="shared" si="3"/>
        <v>80.68</v>
      </c>
      <c r="K48" s="19"/>
      <c r="L48" s="30" t="s">
        <v>49</v>
      </c>
      <c r="M48" s="26"/>
    </row>
    <row r="49" spans="1:13">
      <c r="A49" s="20" t="s">
        <v>70</v>
      </c>
      <c r="B49" s="18">
        <v>10701871027</v>
      </c>
      <c r="C49" s="17" t="s">
        <v>55</v>
      </c>
      <c r="D49" s="17" t="s">
        <v>56</v>
      </c>
      <c r="E49" s="20">
        <v>113.5</v>
      </c>
      <c r="F49" s="19">
        <f t="shared" si="0"/>
        <v>75.6666666666667</v>
      </c>
      <c r="G49" s="19">
        <f t="shared" si="1"/>
        <v>30.2666666666667</v>
      </c>
      <c r="H49" s="20">
        <v>82.4</v>
      </c>
      <c r="I49" s="17">
        <f t="shared" si="2"/>
        <v>49.44</v>
      </c>
      <c r="J49" s="19">
        <f t="shared" si="3"/>
        <v>79.7066666666667</v>
      </c>
      <c r="K49" s="19"/>
      <c r="L49" s="30" t="s">
        <v>49</v>
      </c>
      <c r="M49" s="26"/>
    </row>
    <row r="50" spans="1:13">
      <c r="A50" s="20" t="s">
        <v>71</v>
      </c>
      <c r="B50" s="18">
        <v>10701861627</v>
      </c>
      <c r="C50" s="17" t="s">
        <v>55</v>
      </c>
      <c r="D50" s="17" t="s">
        <v>56</v>
      </c>
      <c r="E50" s="20">
        <v>113.5</v>
      </c>
      <c r="F50" s="19">
        <f t="shared" si="0"/>
        <v>75.6666666666667</v>
      </c>
      <c r="G50" s="19">
        <f t="shared" si="1"/>
        <v>30.2666666666667</v>
      </c>
      <c r="H50" s="20">
        <v>68.2</v>
      </c>
      <c r="I50" s="17">
        <f t="shared" si="2"/>
        <v>40.92</v>
      </c>
      <c r="J50" s="19">
        <f t="shared" si="3"/>
        <v>71.1866666666667</v>
      </c>
      <c r="K50" s="19"/>
      <c r="L50" s="30" t="s">
        <v>49</v>
      </c>
      <c r="M50" s="26"/>
    </row>
    <row r="51" spans="1:13">
      <c r="A51" s="20" t="s">
        <v>72</v>
      </c>
      <c r="B51" s="18">
        <v>10701863301</v>
      </c>
      <c r="C51" s="17" t="s">
        <v>55</v>
      </c>
      <c r="D51" s="17" t="s">
        <v>56</v>
      </c>
      <c r="E51" s="20">
        <v>112.5</v>
      </c>
      <c r="F51" s="19">
        <f t="shared" si="0"/>
        <v>75</v>
      </c>
      <c r="G51" s="19">
        <f t="shared" si="1"/>
        <v>30</v>
      </c>
      <c r="H51" s="20">
        <v>79.2</v>
      </c>
      <c r="I51" s="17">
        <f t="shared" si="2"/>
        <v>47.52</v>
      </c>
      <c r="J51" s="19">
        <f t="shared" si="3"/>
        <v>77.52</v>
      </c>
      <c r="K51" s="19"/>
      <c r="L51" s="30" t="s">
        <v>49</v>
      </c>
      <c r="M51" s="26"/>
    </row>
    <row r="52" spans="1:13">
      <c r="A52" s="20" t="s">
        <v>73</v>
      </c>
      <c r="B52" s="18">
        <v>10701872829</v>
      </c>
      <c r="C52" s="17" t="s">
        <v>55</v>
      </c>
      <c r="D52" s="17" t="s">
        <v>56</v>
      </c>
      <c r="E52" s="20">
        <v>112.5</v>
      </c>
      <c r="F52" s="19">
        <f t="shared" si="0"/>
        <v>75</v>
      </c>
      <c r="G52" s="19">
        <f t="shared" si="1"/>
        <v>30</v>
      </c>
      <c r="H52" s="20"/>
      <c r="I52" s="17">
        <f t="shared" si="2"/>
        <v>0</v>
      </c>
      <c r="J52" s="19">
        <f t="shared" si="3"/>
        <v>30</v>
      </c>
      <c r="K52" s="19"/>
      <c r="L52" s="30" t="s">
        <v>49</v>
      </c>
      <c r="M52" s="26"/>
    </row>
    <row r="53" spans="1:13">
      <c r="A53" s="17" t="s">
        <v>74</v>
      </c>
      <c r="B53" s="18">
        <v>10701882227</v>
      </c>
      <c r="C53" s="17" t="s">
        <v>75</v>
      </c>
      <c r="D53" s="17" t="s">
        <v>76</v>
      </c>
      <c r="E53" s="17">
        <v>114</v>
      </c>
      <c r="F53" s="19">
        <f t="shared" si="0"/>
        <v>76</v>
      </c>
      <c r="G53" s="19">
        <f t="shared" si="1"/>
        <v>30.4</v>
      </c>
      <c r="H53" s="17">
        <v>67.2</v>
      </c>
      <c r="I53" s="17">
        <f t="shared" si="2"/>
        <v>40.32</v>
      </c>
      <c r="J53" s="19">
        <f t="shared" si="3"/>
        <v>70.72</v>
      </c>
      <c r="K53" s="19"/>
      <c r="L53" s="30" t="s">
        <v>49</v>
      </c>
      <c r="M53" s="26"/>
    </row>
    <row r="54" spans="1:13">
      <c r="A54" s="17" t="s">
        <v>77</v>
      </c>
      <c r="B54" s="18">
        <v>10701881114</v>
      </c>
      <c r="C54" s="17" t="s">
        <v>75</v>
      </c>
      <c r="D54" s="17" t="s">
        <v>76</v>
      </c>
      <c r="E54" s="17">
        <v>110</v>
      </c>
      <c r="F54" s="19">
        <f t="shared" si="0"/>
        <v>73.3333333333333</v>
      </c>
      <c r="G54" s="19">
        <f t="shared" si="1"/>
        <v>29.3333333333333</v>
      </c>
      <c r="H54" s="17">
        <v>75.8</v>
      </c>
      <c r="I54" s="17">
        <f t="shared" si="2"/>
        <v>45.48</v>
      </c>
      <c r="J54" s="19">
        <f t="shared" si="3"/>
        <v>74.8133333333333</v>
      </c>
      <c r="K54" s="19"/>
      <c r="L54" s="30" t="s">
        <v>49</v>
      </c>
      <c r="M54" s="26"/>
    </row>
    <row r="55" spans="1:13">
      <c r="A55" s="17" t="s">
        <v>78</v>
      </c>
      <c r="B55" s="18">
        <v>10701863402</v>
      </c>
      <c r="C55" s="17" t="s">
        <v>75</v>
      </c>
      <c r="D55" s="17" t="s">
        <v>76</v>
      </c>
      <c r="E55" s="17">
        <v>107</v>
      </c>
      <c r="F55" s="19">
        <f t="shared" si="0"/>
        <v>71.3333333333333</v>
      </c>
      <c r="G55" s="19">
        <f t="shared" si="1"/>
        <v>28.5333333333333</v>
      </c>
      <c r="H55" s="17">
        <v>72.6</v>
      </c>
      <c r="I55" s="17">
        <f t="shared" si="2"/>
        <v>43.56</v>
      </c>
      <c r="J55" s="19">
        <f t="shared" si="3"/>
        <v>72.0933333333333</v>
      </c>
      <c r="K55" s="19"/>
      <c r="L55" s="30" t="s">
        <v>49</v>
      </c>
      <c r="M55" s="26"/>
    </row>
    <row r="56" spans="1:13">
      <c r="A56" s="17" t="s">
        <v>79</v>
      </c>
      <c r="B56" s="18">
        <v>10701883024</v>
      </c>
      <c r="C56" s="17" t="s">
        <v>75</v>
      </c>
      <c r="D56" s="17" t="s">
        <v>76</v>
      </c>
      <c r="E56" s="17">
        <v>106.5</v>
      </c>
      <c r="F56" s="19">
        <f t="shared" si="0"/>
        <v>71</v>
      </c>
      <c r="G56" s="19">
        <f t="shared" si="1"/>
        <v>28.4</v>
      </c>
      <c r="H56" s="17"/>
      <c r="I56" s="17">
        <f t="shared" si="2"/>
        <v>0</v>
      </c>
      <c r="J56" s="19">
        <f t="shared" si="3"/>
        <v>28.4</v>
      </c>
      <c r="K56" s="19"/>
      <c r="L56" s="30" t="s">
        <v>49</v>
      </c>
      <c r="M56" s="26"/>
    </row>
    <row r="57" spans="1:13">
      <c r="A57" s="17" t="s">
        <v>80</v>
      </c>
      <c r="B57" s="18">
        <v>10701860308</v>
      </c>
      <c r="C57" s="17" t="s">
        <v>75</v>
      </c>
      <c r="D57" s="17" t="s">
        <v>76</v>
      </c>
      <c r="E57" s="17">
        <v>101.5</v>
      </c>
      <c r="F57" s="19">
        <f t="shared" si="0"/>
        <v>67.6666666666667</v>
      </c>
      <c r="G57" s="19">
        <f t="shared" si="1"/>
        <v>27.0666666666667</v>
      </c>
      <c r="H57" s="17">
        <v>68.2</v>
      </c>
      <c r="I57" s="17">
        <f t="shared" si="2"/>
        <v>40.92</v>
      </c>
      <c r="J57" s="19">
        <f t="shared" si="3"/>
        <v>67.9866666666667</v>
      </c>
      <c r="K57" s="19"/>
      <c r="L57" s="30" t="s">
        <v>49</v>
      </c>
      <c r="M57" s="26"/>
    </row>
    <row r="58" spans="1:13">
      <c r="A58" s="17" t="s">
        <v>81</v>
      </c>
      <c r="B58" s="18">
        <v>10701871912</v>
      </c>
      <c r="C58" s="17" t="s">
        <v>82</v>
      </c>
      <c r="D58" s="17" t="s">
        <v>76</v>
      </c>
      <c r="E58" s="17">
        <v>121.5</v>
      </c>
      <c r="F58" s="19">
        <f t="shared" si="0"/>
        <v>81</v>
      </c>
      <c r="G58" s="19">
        <f t="shared" si="1"/>
        <v>32.4</v>
      </c>
      <c r="H58" s="17">
        <v>76.6</v>
      </c>
      <c r="I58" s="17">
        <f t="shared" si="2"/>
        <v>45.96</v>
      </c>
      <c r="J58" s="19">
        <f t="shared" si="3"/>
        <v>78.36</v>
      </c>
      <c r="K58" s="19"/>
      <c r="L58" s="30" t="s">
        <v>83</v>
      </c>
      <c r="M58" s="26"/>
    </row>
    <row r="59" spans="1:13">
      <c r="A59" s="17" t="s">
        <v>84</v>
      </c>
      <c r="B59" s="18">
        <v>10701881708</v>
      </c>
      <c r="C59" s="17" t="s">
        <v>82</v>
      </c>
      <c r="D59" s="17" t="s">
        <v>76</v>
      </c>
      <c r="E59" s="17">
        <v>120.5</v>
      </c>
      <c r="F59" s="19">
        <f t="shared" si="0"/>
        <v>80.3333333333333</v>
      </c>
      <c r="G59" s="19">
        <f t="shared" si="1"/>
        <v>32.1333333333333</v>
      </c>
      <c r="H59" s="17">
        <v>81</v>
      </c>
      <c r="I59" s="17">
        <f t="shared" si="2"/>
        <v>48.6</v>
      </c>
      <c r="J59" s="19">
        <f t="shared" si="3"/>
        <v>80.7333333333333</v>
      </c>
      <c r="K59" s="19"/>
      <c r="L59" s="30" t="s">
        <v>83</v>
      </c>
      <c r="M59" s="26"/>
    </row>
    <row r="60" spans="1:13">
      <c r="A60" s="17" t="s">
        <v>85</v>
      </c>
      <c r="B60" s="18">
        <v>10701870708</v>
      </c>
      <c r="C60" s="17" t="s">
        <v>82</v>
      </c>
      <c r="D60" s="17" t="s">
        <v>76</v>
      </c>
      <c r="E60" s="17">
        <v>120.5</v>
      </c>
      <c r="F60" s="19">
        <f t="shared" si="0"/>
        <v>80.3333333333333</v>
      </c>
      <c r="G60" s="19">
        <f t="shared" si="1"/>
        <v>32.1333333333333</v>
      </c>
      <c r="H60" s="17">
        <v>86.8</v>
      </c>
      <c r="I60" s="17">
        <f t="shared" si="2"/>
        <v>52.08</v>
      </c>
      <c r="J60" s="19">
        <f t="shared" si="3"/>
        <v>84.2133333333333</v>
      </c>
      <c r="K60" s="19"/>
      <c r="L60" s="30" t="s">
        <v>83</v>
      </c>
      <c r="M60" s="26"/>
    </row>
    <row r="61" spans="1:13">
      <c r="A61" s="17" t="s">
        <v>86</v>
      </c>
      <c r="B61" s="18">
        <v>10701871710</v>
      </c>
      <c r="C61" s="17" t="s">
        <v>82</v>
      </c>
      <c r="D61" s="17" t="s">
        <v>76</v>
      </c>
      <c r="E61" s="17">
        <v>117.5</v>
      </c>
      <c r="F61" s="19">
        <f t="shared" si="0"/>
        <v>78.3333333333333</v>
      </c>
      <c r="G61" s="19">
        <f t="shared" si="1"/>
        <v>31.3333333333333</v>
      </c>
      <c r="H61" s="17">
        <v>88.2</v>
      </c>
      <c r="I61" s="17">
        <f t="shared" si="2"/>
        <v>52.92</v>
      </c>
      <c r="J61" s="19">
        <f t="shared" si="3"/>
        <v>84.2533333333333</v>
      </c>
      <c r="K61" s="19"/>
      <c r="L61" s="30" t="s">
        <v>83</v>
      </c>
      <c r="M61" s="26"/>
    </row>
    <row r="62" spans="1:13">
      <c r="A62" s="17" t="s">
        <v>87</v>
      </c>
      <c r="B62" s="18">
        <v>10701860821</v>
      </c>
      <c r="C62" s="17" t="s">
        <v>82</v>
      </c>
      <c r="D62" s="17" t="s">
        <v>76</v>
      </c>
      <c r="E62" s="17">
        <v>116.5</v>
      </c>
      <c r="F62" s="19">
        <f t="shared" si="0"/>
        <v>77.6666666666667</v>
      </c>
      <c r="G62" s="19">
        <f t="shared" si="1"/>
        <v>31.0666666666667</v>
      </c>
      <c r="H62" s="17">
        <v>83.4</v>
      </c>
      <c r="I62" s="17">
        <f t="shared" si="2"/>
        <v>50.04</v>
      </c>
      <c r="J62" s="19">
        <f t="shared" si="3"/>
        <v>81.1066666666667</v>
      </c>
      <c r="K62" s="19"/>
      <c r="L62" s="30" t="s">
        <v>83</v>
      </c>
      <c r="M62" s="26"/>
    </row>
    <row r="63" spans="1:13">
      <c r="A63" s="17" t="s">
        <v>88</v>
      </c>
      <c r="B63" s="18">
        <v>10701873204</v>
      </c>
      <c r="C63" s="17" t="s">
        <v>82</v>
      </c>
      <c r="D63" s="17" t="s">
        <v>76</v>
      </c>
      <c r="E63" s="17">
        <v>114</v>
      </c>
      <c r="F63" s="19">
        <f t="shared" si="0"/>
        <v>76</v>
      </c>
      <c r="G63" s="19">
        <f t="shared" si="1"/>
        <v>30.4</v>
      </c>
      <c r="H63" s="17">
        <v>74.4</v>
      </c>
      <c r="I63" s="17">
        <f t="shared" si="2"/>
        <v>44.64</v>
      </c>
      <c r="J63" s="19">
        <f t="shared" si="3"/>
        <v>75.04</v>
      </c>
      <c r="K63" s="19"/>
      <c r="L63" s="30" t="s">
        <v>83</v>
      </c>
      <c r="M63" s="26"/>
    </row>
    <row r="64" spans="1:13">
      <c r="A64" s="17" t="s">
        <v>89</v>
      </c>
      <c r="B64" s="18">
        <v>10701860527</v>
      </c>
      <c r="C64" s="17" t="s">
        <v>82</v>
      </c>
      <c r="D64" s="17" t="s">
        <v>76</v>
      </c>
      <c r="E64" s="17">
        <v>113.5</v>
      </c>
      <c r="F64" s="19">
        <f t="shared" si="0"/>
        <v>75.6666666666667</v>
      </c>
      <c r="G64" s="19">
        <f t="shared" si="1"/>
        <v>30.2666666666667</v>
      </c>
      <c r="H64" s="17">
        <v>82</v>
      </c>
      <c r="I64" s="17">
        <f t="shared" si="2"/>
        <v>49.2</v>
      </c>
      <c r="J64" s="19">
        <f t="shared" si="3"/>
        <v>79.4666666666667</v>
      </c>
      <c r="K64" s="19"/>
      <c r="L64" s="30" t="s">
        <v>83</v>
      </c>
      <c r="M64" s="26"/>
    </row>
    <row r="65" spans="1:13">
      <c r="A65" s="17" t="s">
        <v>90</v>
      </c>
      <c r="B65" s="18">
        <v>10701862321</v>
      </c>
      <c r="C65" s="17" t="s">
        <v>82</v>
      </c>
      <c r="D65" s="17" t="s">
        <v>76</v>
      </c>
      <c r="E65" s="17">
        <v>113</v>
      </c>
      <c r="F65" s="19">
        <f t="shared" si="0"/>
        <v>75.3333333333333</v>
      </c>
      <c r="G65" s="19">
        <f t="shared" si="1"/>
        <v>30.1333333333333</v>
      </c>
      <c r="H65" s="17">
        <v>70</v>
      </c>
      <c r="I65" s="17">
        <f t="shared" si="2"/>
        <v>42</v>
      </c>
      <c r="J65" s="19">
        <f t="shared" si="3"/>
        <v>72.1333333333333</v>
      </c>
      <c r="K65" s="19"/>
      <c r="L65" s="30" t="s">
        <v>83</v>
      </c>
      <c r="M65" s="26"/>
    </row>
    <row r="66" spans="1:13">
      <c r="A66" s="17" t="s">
        <v>91</v>
      </c>
      <c r="B66" s="18">
        <v>10701880929</v>
      </c>
      <c r="C66" s="17" t="s">
        <v>82</v>
      </c>
      <c r="D66" s="17" t="s">
        <v>76</v>
      </c>
      <c r="E66" s="17">
        <v>111.5</v>
      </c>
      <c r="F66" s="19">
        <f t="shared" si="0"/>
        <v>74.3333333333333</v>
      </c>
      <c r="G66" s="19">
        <f t="shared" si="1"/>
        <v>29.7333333333333</v>
      </c>
      <c r="H66" s="17">
        <v>69.8</v>
      </c>
      <c r="I66" s="17">
        <f t="shared" si="2"/>
        <v>41.88</v>
      </c>
      <c r="J66" s="19">
        <f t="shared" si="3"/>
        <v>71.6133333333333</v>
      </c>
      <c r="K66" s="19"/>
      <c r="L66" s="30" t="s">
        <v>83</v>
      </c>
      <c r="M66" s="26"/>
    </row>
    <row r="67" spans="1:13">
      <c r="A67" s="17" t="s">
        <v>92</v>
      </c>
      <c r="B67" s="18">
        <v>10701870702</v>
      </c>
      <c r="C67" s="17" t="s">
        <v>82</v>
      </c>
      <c r="D67" s="17" t="s">
        <v>76</v>
      </c>
      <c r="E67" s="17">
        <v>111.5</v>
      </c>
      <c r="F67" s="19">
        <f t="shared" si="0"/>
        <v>74.3333333333333</v>
      </c>
      <c r="G67" s="19">
        <f t="shared" si="1"/>
        <v>29.7333333333333</v>
      </c>
      <c r="H67" s="17">
        <v>84.6</v>
      </c>
      <c r="I67" s="17">
        <f t="shared" si="2"/>
        <v>50.76</v>
      </c>
      <c r="J67" s="19">
        <f t="shared" si="3"/>
        <v>80.4933333333333</v>
      </c>
      <c r="K67" s="19"/>
      <c r="L67" s="30" t="s">
        <v>83</v>
      </c>
      <c r="M67" s="26"/>
    </row>
    <row r="68" spans="1:13">
      <c r="A68" s="17" t="s">
        <v>93</v>
      </c>
      <c r="B68" s="18">
        <v>10701872119</v>
      </c>
      <c r="C68" s="17" t="s">
        <v>82</v>
      </c>
      <c r="D68" s="17" t="s">
        <v>76</v>
      </c>
      <c r="E68" s="17">
        <v>111.5</v>
      </c>
      <c r="F68" s="19">
        <f t="shared" si="0"/>
        <v>74.3333333333333</v>
      </c>
      <c r="G68" s="19">
        <f t="shared" si="1"/>
        <v>29.7333333333333</v>
      </c>
      <c r="H68" s="17"/>
      <c r="I68" s="17">
        <f t="shared" si="2"/>
        <v>0</v>
      </c>
      <c r="J68" s="19">
        <f t="shared" si="3"/>
        <v>29.7333333333333</v>
      </c>
      <c r="K68" s="19"/>
      <c r="L68" s="30" t="s">
        <v>83</v>
      </c>
      <c r="M68" s="26"/>
    </row>
    <row r="69" spans="1:13">
      <c r="A69" s="17" t="s">
        <v>94</v>
      </c>
      <c r="B69" s="18">
        <v>10701871302</v>
      </c>
      <c r="C69" s="17" t="s">
        <v>82</v>
      </c>
      <c r="D69" s="17" t="s">
        <v>76</v>
      </c>
      <c r="E69" s="17">
        <v>111.5</v>
      </c>
      <c r="F69" s="19">
        <f t="shared" ref="F69:F132" si="4">E69/1.5</f>
        <v>74.3333333333333</v>
      </c>
      <c r="G69" s="19">
        <f t="shared" ref="G69:G132" si="5">F69*0.4</f>
        <v>29.7333333333333</v>
      </c>
      <c r="H69" s="17">
        <v>79.8</v>
      </c>
      <c r="I69" s="17">
        <f t="shared" ref="I69:I132" si="6">H69*0.6</f>
        <v>47.88</v>
      </c>
      <c r="J69" s="19">
        <f t="shared" ref="J69:J132" si="7">G69+I69</f>
        <v>77.6133333333333</v>
      </c>
      <c r="K69" s="19"/>
      <c r="L69" s="30" t="s">
        <v>83</v>
      </c>
      <c r="M69" s="26"/>
    </row>
    <row r="70" spans="1:13">
      <c r="A70" s="17" t="s">
        <v>95</v>
      </c>
      <c r="B70" s="18">
        <v>10701872410</v>
      </c>
      <c r="C70" s="17" t="s">
        <v>96</v>
      </c>
      <c r="D70" s="17" t="s">
        <v>56</v>
      </c>
      <c r="E70" s="17">
        <v>111.5</v>
      </c>
      <c r="F70" s="19">
        <f t="shared" si="4"/>
        <v>74.3333333333333</v>
      </c>
      <c r="G70" s="19">
        <f t="shared" si="5"/>
        <v>29.7333333333333</v>
      </c>
      <c r="H70" s="17">
        <v>74.2</v>
      </c>
      <c r="I70" s="17">
        <f t="shared" si="6"/>
        <v>44.52</v>
      </c>
      <c r="J70" s="19">
        <f t="shared" si="7"/>
        <v>74.2533333333333</v>
      </c>
      <c r="K70" s="19"/>
      <c r="L70" s="30" t="s">
        <v>83</v>
      </c>
      <c r="M70" s="26"/>
    </row>
    <row r="71" spans="1:13">
      <c r="A71" s="17" t="s">
        <v>97</v>
      </c>
      <c r="B71" s="18">
        <v>10701872113</v>
      </c>
      <c r="C71" s="17" t="s">
        <v>96</v>
      </c>
      <c r="D71" s="17" t="s">
        <v>56</v>
      </c>
      <c r="E71" s="17">
        <v>109.5</v>
      </c>
      <c r="F71" s="19">
        <f t="shared" si="4"/>
        <v>73</v>
      </c>
      <c r="G71" s="19">
        <f t="shared" si="5"/>
        <v>29.2</v>
      </c>
      <c r="H71" s="17">
        <v>77.2</v>
      </c>
      <c r="I71" s="17">
        <f t="shared" si="6"/>
        <v>46.32</v>
      </c>
      <c r="J71" s="19">
        <f t="shared" si="7"/>
        <v>75.52</v>
      </c>
      <c r="K71" s="19"/>
      <c r="L71" s="30" t="s">
        <v>83</v>
      </c>
      <c r="M71" s="26"/>
    </row>
    <row r="72" spans="1:13">
      <c r="A72" s="17" t="s">
        <v>98</v>
      </c>
      <c r="B72" s="18">
        <v>10701861712</v>
      </c>
      <c r="C72" s="17" t="s">
        <v>96</v>
      </c>
      <c r="D72" s="17" t="s">
        <v>56</v>
      </c>
      <c r="E72" s="17">
        <v>106.5</v>
      </c>
      <c r="F72" s="19">
        <f t="shared" si="4"/>
        <v>71</v>
      </c>
      <c r="G72" s="19">
        <f t="shared" si="5"/>
        <v>28.4</v>
      </c>
      <c r="H72" s="17">
        <v>76</v>
      </c>
      <c r="I72" s="17">
        <f t="shared" si="6"/>
        <v>45.6</v>
      </c>
      <c r="J72" s="19">
        <f t="shared" si="7"/>
        <v>74</v>
      </c>
      <c r="K72" s="19"/>
      <c r="L72" s="30" t="s">
        <v>83</v>
      </c>
      <c r="M72" s="26"/>
    </row>
    <row r="73" spans="1:13">
      <c r="A73" s="17" t="s">
        <v>99</v>
      </c>
      <c r="B73" s="18">
        <v>10701882412</v>
      </c>
      <c r="C73" s="17" t="s">
        <v>96</v>
      </c>
      <c r="D73" s="17" t="s">
        <v>56</v>
      </c>
      <c r="E73" s="17">
        <v>106</v>
      </c>
      <c r="F73" s="19">
        <f t="shared" si="4"/>
        <v>70.6666666666667</v>
      </c>
      <c r="G73" s="19">
        <f t="shared" si="5"/>
        <v>28.2666666666667</v>
      </c>
      <c r="H73" s="17"/>
      <c r="I73" s="17">
        <f t="shared" si="6"/>
        <v>0</v>
      </c>
      <c r="J73" s="19">
        <f t="shared" si="7"/>
        <v>28.2666666666667</v>
      </c>
      <c r="K73" s="19"/>
      <c r="L73" s="30" t="s">
        <v>83</v>
      </c>
      <c r="M73" s="26"/>
    </row>
    <row r="74" spans="1:13">
      <c r="A74" s="17" t="s">
        <v>100</v>
      </c>
      <c r="B74" s="18">
        <v>10701880106</v>
      </c>
      <c r="C74" s="17" t="s">
        <v>96</v>
      </c>
      <c r="D74" s="17" t="s">
        <v>56</v>
      </c>
      <c r="E74" s="17">
        <v>102.5</v>
      </c>
      <c r="F74" s="19">
        <f t="shared" si="4"/>
        <v>68.3333333333333</v>
      </c>
      <c r="G74" s="19">
        <f t="shared" si="5"/>
        <v>27.3333333333333</v>
      </c>
      <c r="H74" s="17"/>
      <c r="I74" s="17">
        <f t="shared" si="6"/>
        <v>0</v>
      </c>
      <c r="J74" s="19">
        <f t="shared" si="7"/>
        <v>27.3333333333333</v>
      </c>
      <c r="K74" s="19"/>
      <c r="L74" s="30" t="s">
        <v>83</v>
      </c>
      <c r="M74" s="26"/>
    </row>
    <row r="75" spans="1:13">
      <c r="A75" s="17" t="s">
        <v>101</v>
      </c>
      <c r="B75" s="18">
        <v>10701882225</v>
      </c>
      <c r="C75" s="17" t="s">
        <v>96</v>
      </c>
      <c r="D75" s="17" t="s">
        <v>56</v>
      </c>
      <c r="E75" s="17">
        <v>100.5</v>
      </c>
      <c r="F75" s="19">
        <f t="shared" si="4"/>
        <v>67</v>
      </c>
      <c r="G75" s="19">
        <f t="shared" si="5"/>
        <v>26.8</v>
      </c>
      <c r="H75" s="17">
        <v>81.6</v>
      </c>
      <c r="I75" s="17">
        <f t="shared" si="6"/>
        <v>48.96</v>
      </c>
      <c r="J75" s="19">
        <f t="shared" si="7"/>
        <v>75.76</v>
      </c>
      <c r="K75" s="19"/>
      <c r="L75" s="30" t="s">
        <v>83</v>
      </c>
      <c r="M75" s="26"/>
    </row>
    <row r="76" spans="1:13">
      <c r="A76" s="17" t="s">
        <v>102</v>
      </c>
      <c r="B76" s="18">
        <v>10701871902</v>
      </c>
      <c r="C76" s="17" t="s">
        <v>103</v>
      </c>
      <c r="D76" s="17" t="s">
        <v>104</v>
      </c>
      <c r="E76" s="17">
        <v>109.5</v>
      </c>
      <c r="F76" s="19">
        <f t="shared" si="4"/>
        <v>73</v>
      </c>
      <c r="G76" s="19">
        <f t="shared" si="5"/>
        <v>29.2</v>
      </c>
      <c r="H76" s="17">
        <v>88.4</v>
      </c>
      <c r="I76" s="17">
        <f t="shared" si="6"/>
        <v>53.04</v>
      </c>
      <c r="J76" s="19">
        <f t="shared" si="7"/>
        <v>82.24</v>
      </c>
      <c r="K76" s="19"/>
      <c r="L76" s="30" t="s">
        <v>83</v>
      </c>
      <c r="M76" s="26"/>
    </row>
    <row r="77" spans="1:13">
      <c r="A77" s="17" t="s">
        <v>105</v>
      </c>
      <c r="B77" s="18">
        <v>10701880904</v>
      </c>
      <c r="C77" s="17" t="s">
        <v>103</v>
      </c>
      <c r="D77" s="17" t="s">
        <v>104</v>
      </c>
      <c r="E77" s="17">
        <v>104</v>
      </c>
      <c r="F77" s="19">
        <f t="shared" si="4"/>
        <v>69.3333333333333</v>
      </c>
      <c r="G77" s="19">
        <f t="shared" si="5"/>
        <v>27.7333333333333</v>
      </c>
      <c r="H77" s="17">
        <v>81.8</v>
      </c>
      <c r="I77" s="17">
        <f t="shared" si="6"/>
        <v>49.08</v>
      </c>
      <c r="J77" s="19">
        <f t="shared" si="7"/>
        <v>76.8133333333333</v>
      </c>
      <c r="K77" s="19"/>
      <c r="L77" s="30" t="s">
        <v>83</v>
      </c>
      <c r="M77" s="28"/>
    </row>
    <row r="78" spans="1:13">
      <c r="A78" s="17" t="s">
        <v>106</v>
      </c>
      <c r="B78" s="18">
        <v>10701881405</v>
      </c>
      <c r="C78" s="17" t="s">
        <v>103</v>
      </c>
      <c r="D78" s="17" t="s">
        <v>104</v>
      </c>
      <c r="E78" s="17">
        <v>104</v>
      </c>
      <c r="F78" s="19">
        <f t="shared" si="4"/>
        <v>69.3333333333333</v>
      </c>
      <c r="G78" s="19">
        <f t="shared" si="5"/>
        <v>27.7333333333333</v>
      </c>
      <c r="H78" s="17">
        <v>85.4</v>
      </c>
      <c r="I78" s="17">
        <f t="shared" si="6"/>
        <v>51.24</v>
      </c>
      <c r="J78" s="19">
        <f t="shared" si="7"/>
        <v>78.9733333333333</v>
      </c>
      <c r="K78" s="19"/>
      <c r="L78" s="30" t="s">
        <v>83</v>
      </c>
      <c r="M78" s="26"/>
    </row>
    <row r="79" spans="1:13">
      <c r="A79" s="17" t="s">
        <v>107</v>
      </c>
      <c r="B79" s="18">
        <v>10701870503</v>
      </c>
      <c r="C79" s="17" t="s">
        <v>103</v>
      </c>
      <c r="D79" s="17" t="s">
        <v>104</v>
      </c>
      <c r="E79" s="17">
        <v>92</v>
      </c>
      <c r="F79" s="19">
        <f t="shared" si="4"/>
        <v>61.3333333333333</v>
      </c>
      <c r="G79" s="19">
        <f t="shared" si="5"/>
        <v>24.5333333333333</v>
      </c>
      <c r="H79" s="17">
        <v>72</v>
      </c>
      <c r="I79" s="17">
        <f t="shared" si="6"/>
        <v>43.2</v>
      </c>
      <c r="J79" s="19">
        <f t="shared" si="7"/>
        <v>67.7333333333333</v>
      </c>
      <c r="K79" s="19"/>
      <c r="L79" s="30" t="s">
        <v>83</v>
      </c>
      <c r="M79" s="26"/>
    </row>
    <row r="80" spans="1:13">
      <c r="A80" s="17" t="s">
        <v>108</v>
      </c>
      <c r="B80" s="18">
        <v>10701870308</v>
      </c>
      <c r="C80" s="17" t="s">
        <v>103</v>
      </c>
      <c r="D80" s="17" t="s">
        <v>104</v>
      </c>
      <c r="E80" s="17">
        <v>83.5</v>
      </c>
      <c r="F80" s="19">
        <f t="shared" si="4"/>
        <v>55.6666666666667</v>
      </c>
      <c r="G80" s="19">
        <f t="shared" si="5"/>
        <v>22.2666666666667</v>
      </c>
      <c r="H80" s="17"/>
      <c r="I80" s="17">
        <f t="shared" si="6"/>
        <v>0</v>
      </c>
      <c r="J80" s="19">
        <f t="shared" si="7"/>
        <v>22.2666666666667</v>
      </c>
      <c r="K80" s="19"/>
      <c r="L80" s="30" t="s">
        <v>83</v>
      </c>
      <c r="M80" s="26"/>
    </row>
    <row r="81" spans="1:13">
      <c r="A81" s="17" t="s">
        <v>109</v>
      </c>
      <c r="B81" s="18">
        <v>10701870709</v>
      </c>
      <c r="C81" s="17" t="s">
        <v>103</v>
      </c>
      <c r="D81" s="17" t="s">
        <v>104</v>
      </c>
      <c r="E81" s="17">
        <v>82.5</v>
      </c>
      <c r="F81" s="19">
        <f t="shared" si="4"/>
        <v>55</v>
      </c>
      <c r="G81" s="19">
        <f t="shared" si="5"/>
        <v>22</v>
      </c>
      <c r="H81" s="17">
        <v>76.8</v>
      </c>
      <c r="I81" s="17">
        <f t="shared" si="6"/>
        <v>46.08</v>
      </c>
      <c r="J81" s="19">
        <f t="shared" si="7"/>
        <v>68.08</v>
      </c>
      <c r="K81" s="19"/>
      <c r="L81" s="30" t="s">
        <v>83</v>
      </c>
      <c r="M81" s="26"/>
    </row>
    <row r="82" spans="1:13">
      <c r="A82" s="17" t="s">
        <v>110</v>
      </c>
      <c r="B82" s="18">
        <v>10701870802</v>
      </c>
      <c r="C82" s="17" t="s">
        <v>111</v>
      </c>
      <c r="D82" s="17" t="s">
        <v>104</v>
      </c>
      <c r="E82" s="17">
        <v>116</v>
      </c>
      <c r="F82" s="19">
        <f t="shared" si="4"/>
        <v>77.3333333333333</v>
      </c>
      <c r="G82" s="19">
        <f t="shared" si="5"/>
        <v>30.9333333333333</v>
      </c>
      <c r="H82" s="17">
        <v>83.6</v>
      </c>
      <c r="I82" s="17">
        <f t="shared" si="6"/>
        <v>50.16</v>
      </c>
      <c r="J82" s="19">
        <f t="shared" si="7"/>
        <v>81.0933333333333</v>
      </c>
      <c r="K82" s="19"/>
      <c r="L82" s="30" t="s">
        <v>83</v>
      </c>
      <c r="M82" s="26"/>
    </row>
    <row r="83" spans="1:13">
      <c r="A83" s="17" t="s">
        <v>112</v>
      </c>
      <c r="B83" s="18">
        <v>10701880604</v>
      </c>
      <c r="C83" s="17" t="s">
        <v>111</v>
      </c>
      <c r="D83" s="17" t="s">
        <v>104</v>
      </c>
      <c r="E83" s="17">
        <v>110</v>
      </c>
      <c r="F83" s="19">
        <f t="shared" si="4"/>
        <v>73.3333333333333</v>
      </c>
      <c r="G83" s="19">
        <f t="shared" si="5"/>
        <v>29.3333333333333</v>
      </c>
      <c r="H83" s="17"/>
      <c r="I83" s="17">
        <f t="shared" si="6"/>
        <v>0</v>
      </c>
      <c r="J83" s="19">
        <f t="shared" si="7"/>
        <v>29.3333333333333</v>
      </c>
      <c r="K83" s="19"/>
      <c r="L83" s="30" t="s">
        <v>83</v>
      </c>
      <c r="M83" s="26"/>
    </row>
    <row r="84" spans="1:13">
      <c r="A84" s="17" t="s">
        <v>113</v>
      </c>
      <c r="B84" s="18">
        <v>10701862911</v>
      </c>
      <c r="C84" s="17" t="s">
        <v>111</v>
      </c>
      <c r="D84" s="17" t="s">
        <v>104</v>
      </c>
      <c r="E84" s="17">
        <v>106.5</v>
      </c>
      <c r="F84" s="19">
        <f t="shared" si="4"/>
        <v>71</v>
      </c>
      <c r="G84" s="19">
        <f t="shared" si="5"/>
        <v>28.4</v>
      </c>
      <c r="H84" s="17">
        <v>80.2</v>
      </c>
      <c r="I84" s="17">
        <f t="shared" si="6"/>
        <v>48.12</v>
      </c>
      <c r="J84" s="19">
        <f t="shared" si="7"/>
        <v>76.52</v>
      </c>
      <c r="K84" s="19"/>
      <c r="L84" s="30" t="s">
        <v>83</v>
      </c>
      <c r="M84" s="26"/>
    </row>
    <row r="85" spans="1:13">
      <c r="A85" s="17" t="s">
        <v>114</v>
      </c>
      <c r="B85" s="18">
        <v>10701881205</v>
      </c>
      <c r="C85" s="17" t="s">
        <v>111</v>
      </c>
      <c r="D85" s="17" t="s">
        <v>104</v>
      </c>
      <c r="E85" s="17">
        <v>106</v>
      </c>
      <c r="F85" s="19">
        <f t="shared" si="4"/>
        <v>70.6666666666667</v>
      </c>
      <c r="G85" s="19">
        <f t="shared" si="5"/>
        <v>28.2666666666667</v>
      </c>
      <c r="H85" s="17">
        <v>75.8</v>
      </c>
      <c r="I85" s="17">
        <f t="shared" si="6"/>
        <v>45.48</v>
      </c>
      <c r="J85" s="19">
        <f t="shared" si="7"/>
        <v>73.7466666666667</v>
      </c>
      <c r="K85" s="19"/>
      <c r="L85" s="30" t="s">
        <v>83</v>
      </c>
      <c r="M85" s="26"/>
    </row>
    <row r="86" spans="1:13">
      <c r="A86" s="17" t="s">
        <v>115</v>
      </c>
      <c r="B86" s="18">
        <v>10701860517</v>
      </c>
      <c r="C86" s="17" t="s">
        <v>111</v>
      </c>
      <c r="D86" s="17" t="s">
        <v>104</v>
      </c>
      <c r="E86" s="17">
        <v>104.5</v>
      </c>
      <c r="F86" s="19">
        <f t="shared" si="4"/>
        <v>69.6666666666667</v>
      </c>
      <c r="G86" s="19">
        <f t="shared" si="5"/>
        <v>27.8666666666667</v>
      </c>
      <c r="H86" s="17"/>
      <c r="I86" s="17">
        <f t="shared" si="6"/>
        <v>0</v>
      </c>
      <c r="J86" s="19">
        <f t="shared" si="7"/>
        <v>27.8666666666667</v>
      </c>
      <c r="K86" s="19"/>
      <c r="L86" s="30" t="s">
        <v>83</v>
      </c>
      <c r="M86" s="26"/>
    </row>
    <row r="87" spans="1:13">
      <c r="A87" s="17" t="s">
        <v>116</v>
      </c>
      <c r="B87" s="18">
        <v>10701861011</v>
      </c>
      <c r="C87" s="17" t="s">
        <v>111</v>
      </c>
      <c r="D87" s="17" t="s">
        <v>104</v>
      </c>
      <c r="E87" s="17">
        <v>101.5</v>
      </c>
      <c r="F87" s="19">
        <f t="shared" si="4"/>
        <v>67.6666666666667</v>
      </c>
      <c r="G87" s="19">
        <f t="shared" si="5"/>
        <v>27.0666666666667</v>
      </c>
      <c r="H87" s="17">
        <v>74.8</v>
      </c>
      <c r="I87" s="17">
        <f t="shared" si="6"/>
        <v>44.88</v>
      </c>
      <c r="J87" s="19">
        <f t="shared" si="7"/>
        <v>71.9466666666667</v>
      </c>
      <c r="K87" s="19"/>
      <c r="L87" s="30" t="s">
        <v>83</v>
      </c>
      <c r="M87" s="26"/>
    </row>
    <row r="88" spans="1:13">
      <c r="A88" s="17" t="s">
        <v>117</v>
      </c>
      <c r="B88" s="18">
        <v>10701862821</v>
      </c>
      <c r="C88" s="17" t="s">
        <v>118</v>
      </c>
      <c r="D88" s="17" t="s">
        <v>119</v>
      </c>
      <c r="E88" s="17">
        <v>122.5</v>
      </c>
      <c r="F88" s="19">
        <f t="shared" si="4"/>
        <v>81.6666666666667</v>
      </c>
      <c r="G88" s="19">
        <f t="shared" si="5"/>
        <v>32.6666666666667</v>
      </c>
      <c r="H88" s="17">
        <v>69</v>
      </c>
      <c r="I88" s="17">
        <f t="shared" si="6"/>
        <v>41.4</v>
      </c>
      <c r="J88" s="19">
        <f t="shared" si="7"/>
        <v>74.0666666666667</v>
      </c>
      <c r="K88" s="19"/>
      <c r="L88" s="30" t="s">
        <v>120</v>
      </c>
      <c r="M88" s="26"/>
    </row>
    <row r="89" spans="1:13">
      <c r="A89" s="17" t="s">
        <v>121</v>
      </c>
      <c r="B89" s="18">
        <v>10701862017</v>
      </c>
      <c r="C89" s="17" t="s">
        <v>118</v>
      </c>
      <c r="D89" s="17" t="s">
        <v>119</v>
      </c>
      <c r="E89" s="17">
        <v>115</v>
      </c>
      <c r="F89" s="19">
        <f t="shared" si="4"/>
        <v>76.6666666666667</v>
      </c>
      <c r="G89" s="19">
        <f t="shared" si="5"/>
        <v>30.6666666666667</v>
      </c>
      <c r="H89" s="17">
        <v>86</v>
      </c>
      <c r="I89" s="17">
        <f t="shared" si="6"/>
        <v>51.6</v>
      </c>
      <c r="J89" s="19">
        <f t="shared" si="7"/>
        <v>82.2666666666667</v>
      </c>
      <c r="K89" s="19"/>
      <c r="L89" s="30" t="s">
        <v>120</v>
      </c>
      <c r="M89" s="26"/>
    </row>
    <row r="90" spans="1:13">
      <c r="A90" s="17" t="s">
        <v>122</v>
      </c>
      <c r="B90" s="18">
        <v>10701871317</v>
      </c>
      <c r="C90" s="17" t="s">
        <v>118</v>
      </c>
      <c r="D90" s="17" t="s">
        <v>119</v>
      </c>
      <c r="E90" s="17">
        <v>114</v>
      </c>
      <c r="F90" s="19">
        <f t="shared" si="4"/>
        <v>76</v>
      </c>
      <c r="G90" s="19">
        <f t="shared" si="5"/>
        <v>30.4</v>
      </c>
      <c r="H90" s="17">
        <v>83.2</v>
      </c>
      <c r="I90" s="17">
        <f t="shared" si="6"/>
        <v>49.92</v>
      </c>
      <c r="J90" s="19">
        <f t="shared" si="7"/>
        <v>80.32</v>
      </c>
      <c r="K90" s="19"/>
      <c r="L90" s="30" t="s">
        <v>120</v>
      </c>
      <c r="M90" s="28"/>
    </row>
    <row r="91" spans="1:13">
      <c r="A91" s="17" t="s">
        <v>123</v>
      </c>
      <c r="B91" s="18">
        <v>10701870204</v>
      </c>
      <c r="C91" s="17" t="s">
        <v>118</v>
      </c>
      <c r="D91" s="17" t="s">
        <v>119</v>
      </c>
      <c r="E91" s="17">
        <v>114</v>
      </c>
      <c r="F91" s="19">
        <f t="shared" si="4"/>
        <v>76</v>
      </c>
      <c r="G91" s="19">
        <f t="shared" si="5"/>
        <v>30.4</v>
      </c>
      <c r="H91" s="17">
        <v>76.6</v>
      </c>
      <c r="I91" s="17">
        <f t="shared" si="6"/>
        <v>45.96</v>
      </c>
      <c r="J91" s="19">
        <f t="shared" si="7"/>
        <v>76.36</v>
      </c>
      <c r="K91" s="19"/>
      <c r="L91" s="30" t="s">
        <v>120</v>
      </c>
      <c r="M91" s="26"/>
    </row>
    <row r="92" spans="1:13">
      <c r="A92" s="17" t="s">
        <v>124</v>
      </c>
      <c r="B92" s="18">
        <v>10701881923</v>
      </c>
      <c r="C92" s="17" t="s">
        <v>118</v>
      </c>
      <c r="D92" s="17" t="s">
        <v>119</v>
      </c>
      <c r="E92" s="17">
        <v>113</v>
      </c>
      <c r="F92" s="19">
        <f t="shared" si="4"/>
        <v>75.3333333333333</v>
      </c>
      <c r="G92" s="19">
        <f t="shared" si="5"/>
        <v>30.1333333333333</v>
      </c>
      <c r="H92" s="17">
        <v>68.8</v>
      </c>
      <c r="I92" s="17">
        <f t="shared" si="6"/>
        <v>41.28</v>
      </c>
      <c r="J92" s="19">
        <f t="shared" si="7"/>
        <v>71.4133333333333</v>
      </c>
      <c r="K92" s="19"/>
      <c r="L92" s="30" t="s">
        <v>120</v>
      </c>
      <c r="M92" s="26"/>
    </row>
    <row r="93" spans="1:13">
      <c r="A93" s="17" t="s">
        <v>125</v>
      </c>
      <c r="B93" s="18">
        <v>10701882206</v>
      </c>
      <c r="C93" s="17" t="s">
        <v>118</v>
      </c>
      <c r="D93" s="17" t="s">
        <v>119</v>
      </c>
      <c r="E93" s="17">
        <v>111</v>
      </c>
      <c r="F93" s="19">
        <f t="shared" si="4"/>
        <v>74</v>
      </c>
      <c r="G93" s="19">
        <f t="shared" si="5"/>
        <v>29.6</v>
      </c>
      <c r="H93" s="17">
        <v>68</v>
      </c>
      <c r="I93" s="17">
        <f t="shared" si="6"/>
        <v>40.8</v>
      </c>
      <c r="J93" s="19">
        <f t="shared" si="7"/>
        <v>70.4</v>
      </c>
      <c r="K93" s="19"/>
      <c r="L93" s="30" t="s">
        <v>120</v>
      </c>
      <c r="M93" s="26"/>
    </row>
    <row r="94" spans="1:13">
      <c r="A94" s="17" t="s">
        <v>126</v>
      </c>
      <c r="B94" s="18">
        <v>10701862214</v>
      </c>
      <c r="C94" s="17" t="s">
        <v>118</v>
      </c>
      <c r="D94" s="17" t="s">
        <v>119</v>
      </c>
      <c r="E94" s="17">
        <v>110.5</v>
      </c>
      <c r="F94" s="19">
        <f t="shared" si="4"/>
        <v>73.6666666666667</v>
      </c>
      <c r="G94" s="19">
        <f t="shared" si="5"/>
        <v>29.4666666666667</v>
      </c>
      <c r="H94" s="17">
        <v>76</v>
      </c>
      <c r="I94" s="17">
        <f t="shared" si="6"/>
        <v>45.6</v>
      </c>
      <c r="J94" s="19">
        <f t="shared" si="7"/>
        <v>75.0666666666667</v>
      </c>
      <c r="K94" s="19"/>
      <c r="L94" s="30" t="s">
        <v>120</v>
      </c>
      <c r="M94" s="26"/>
    </row>
    <row r="95" spans="1:13">
      <c r="A95" s="17" t="s">
        <v>127</v>
      </c>
      <c r="B95" s="18">
        <v>10701862908</v>
      </c>
      <c r="C95" s="17" t="s">
        <v>118</v>
      </c>
      <c r="D95" s="17" t="s">
        <v>119</v>
      </c>
      <c r="E95" s="17">
        <v>110</v>
      </c>
      <c r="F95" s="19">
        <f t="shared" si="4"/>
        <v>73.3333333333333</v>
      </c>
      <c r="G95" s="19">
        <f t="shared" si="5"/>
        <v>29.3333333333333</v>
      </c>
      <c r="H95" s="17">
        <v>81</v>
      </c>
      <c r="I95" s="17">
        <f t="shared" si="6"/>
        <v>48.6</v>
      </c>
      <c r="J95" s="19">
        <f t="shared" si="7"/>
        <v>77.9333333333333</v>
      </c>
      <c r="K95" s="19"/>
      <c r="L95" s="30" t="s">
        <v>120</v>
      </c>
      <c r="M95" s="26"/>
    </row>
    <row r="96" spans="1:13">
      <c r="A96" s="17" t="s">
        <v>128</v>
      </c>
      <c r="B96" s="18">
        <v>10701872210</v>
      </c>
      <c r="C96" s="17" t="s">
        <v>118</v>
      </c>
      <c r="D96" s="17" t="s">
        <v>119</v>
      </c>
      <c r="E96" s="17">
        <v>109</v>
      </c>
      <c r="F96" s="19">
        <f t="shared" si="4"/>
        <v>72.6666666666667</v>
      </c>
      <c r="G96" s="19">
        <f t="shared" si="5"/>
        <v>29.0666666666667</v>
      </c>
      <c r="H96" s="17">
        <v>77.6</v>
      </c>
      <c r="I96" s="17">
        <f t="shared" si="6"/>
        <v>46.56</v>
      </c>
      <c r="J96" s="19">
        <f t="shared" si="7"/>
        <v>75.6266666666667</v>
      </c>
      <c r="K96" s="19"/>
      <c r="L96" s="30" t="s">
        <v>120</v>
      </c>
      <c r="M96" s="26"/>
    </row>
    <row r="97" spans="1:13">
      <c r="A97" s="17" t="s">
        <v>129</v>
      </c>
      <c r="B97" s="18">
        <v>10701882111</v>
      </c>
      <c r="C97" s="17" t="s">
        <v>118</v>
      </c>
      <c r="D97" s="17" t="s">
        <v>119</v>
      </c>
      <c r="E97" s="17">
        <v>108</v>
      </c>
      <c r="F97" s="19">
        <f t="shared" si="4"/>
        <v>72</v>
      </c>
      <c r="G97" s="19">
        <f t="shared" si="5"/>
        <v>28.8</v>
      </c>
      <c r="H97" s="17">
        <v>74.6</v>
      </c>
      <c r="I97" s="17">
        <f t="shared" si="6"/>
        <v>44.76</v>
      </c>
      <c r="J97" s="19">
        <f t="shared" si="7"/>
        <v>73.56</v>
      </c>
      <c r="K97" s="19"/>
      <c r="L97" s="30" t="s">
        <v>120</v>
      </c>
      <c r="M97" s="28"/>
    </row>
    <row r="98" spans="1:13">
      <c r="A98" s="17" t="s">
        <v>130</v>
      </c>
      <c r="B98" s="18">
        <v>10701860820</v>
      </c>
      <c r="C98" s="17" t="s">
        <v>118</v>
      </c>
      <c r="D98" s="17" t="s">
        <v>119</v>
      </c>
      <c r="E98" s="17">
        <v>106</v>
      </c>
      <c r="F98" s="19">
        <f t="shared" si="4"/>
        <v>70.6666666666667</v>
      </c>
      <c r="G98" s="19">
        <f t="shared" si="5"/>
        <v>28.2666666666667</v>
      </c>
      <c r="H98" s="17">
        <v>81.2</v>
      </c>
      <c r="I98" s="17">
        <f t="shared" si="6"/>
        <v>48.72</v>
      </c>
      <c r="J98" s="19">
        <f t="shared" si="7"/>
        <v>76.9866666666667</v>
      </c>
      <c r="K98" s="19"/>
      <c r="L98" s="30" t="s">
        <v>120</v>
      </c>
      <c r="M98" s="26"/>
    </row>
    <row r="99" spans="1:13">
      <c r="A99" s="17" t="s">
        <v>131</v>
      </c>
      <c r="B99" s="18">
        <v>10701873111</v>
      </c>
      <c r="C99" s="17" t="s">
        <v>118</v>
      </c>
      <c r="D99" s="17" t="s">
        <v>119</v>
      </c>
      <c r="E99" s="17">
        <v>106</v>
      </c>
      <c r="F99" s="19">
        <f t="shared" si="4"/>
        <v>70.6666666666667</v>
      </c>
      <c r="G99" s="19">
        <f t="shared" si="5"/>
        <v>28.2666666666667</v>
      </c>
      <c r="H99" s="17">
        <v>65.8</v>
      </c>
      <c r="I99" s="17">
        <f t="shared" si="6"/>
        <v>39.48</v>
      </c>
      <c r="J99" s="19">
        <f t="shared" si="7"/>
        <v>67.7466666666667</v>
      </c>
      <c r="K99" s="19"/>
      <c r="L99" s="30" t="s">
        <v>120</v>
      </c>
      <c r="M99" s="26"/>
    </row>
    <row r="100" spans="1:13">
      <c r="A100" s="17" t="s">
        <v>132</v>
      </c>
      <c r="B100" s="18">
        <v>10701863325</v>
      </c>
      <c r="C100" s="17" t="s">
        <v>133</v>
      </c>
      <c r="D100" s="17" t="s">
        <v>104</v>
      </c>
      <c r="E100" s="17">
        <v>117.5</v>
      </c>
      <c r="F100" s="19">
        <f t="shared" si="4"/>
        <v>78.3333333333333</v>
      </c>
      <c r="G100" s="19">
        <f t="shared" si="5"/>
        <v>31.3333333333333</v>
      </c>
      <c r="H100" s="17">
        <v>89.4</v>
      </c>
      <c r="I100" s="17">
        <f t="shared" si="6"/>
        <v>53.64</v>
      </c>
      <c r="J100" s="19">
        <f t="shared" si="7"/>
        <v>84.9733333333333</v>
      </c>
      <c r="K100" s="19"/>
      <c r="L100" s="30" t="s">
        <v>120</v>
      </c>
      <c r="M100" s="26"/>
    </row>
    <row r="101" spans="1:13">
      <c r="A101" s="17" t="s">
        <v>134</v>
      </c>
      <c r="B101" s="18">
        <v>10701872522</v>
      </c>
      <c r="C101" s="17" t="s">
        <v>133</v>
      </c>
      <c r="D101" s="17" t="s">
        <v>104</v>
      </c>
      <c r="E101" s="17">
        <v>115.5</v>
      </c>
      <c r="F101" s="19">
        <f t="shared" si="4"/>
        <v>77</v>
      </c>
      <c r="G101" s="19">
        <f t="shared" si="5"/>
        <v>30.8</v>
      </c>
      <c r="H101" s="17">
        <v>77.4</v>
      </c>
      <c r="I101" s="17">
        <f t="shared" si="6"/>
        <v>46.44</v>
      </c>
      <c r="J101" s="19">
        <f t="shared" si="7"/>
        <v>77.24</v>
      </c>
      <c r="K101" s="19"/>
      <c r="L101" s="30" t="s">
        <v>120</v>
      </c>
      <c r="M101" s="28"/>
    </row>
    <row r="102" spans="1:13">
      <c r="A102" s="17" t="s">
        <v>135</v>
      </c>
      <c r="B102" s="18">
        <v>10701870830</v>
      </c>
      <c r="C102" s="17" t="s">
        <v>133</v>
      </c>
      <c r="D102" s="17" t="s">
        <v>104</v>
      </c>
      <c r="E102" s="17">
        <v>113</v>
      </c>
      <c r="F102" s="19">
        <f t="shared" si="4"/>
        <v>75.3333333333333</v>
      </c>
      <c r="G102" s="19">
        <f t="shared" si="5"/>
        <v>30.1333333333333</v>
      </c>
      <c r="H102" s="17">
        <v>84</v>
      </c>
      <c r="I102" s="17">
        <f t="shared" si="6"/>
        <v>50.4</v>
      </c>
      <c r="J102" s="19">
        <f t="shared" si="7"/>
        <v>80.5333333333333</v>
      </c>
      <c r="K102" s="19"/>
      <c r="L102" s="30" t="s">
        <v>120</v>
      </c>
      <c r="M102" s="26"/>
    </row>
    <row r="103" spans="1:13">
      <c r="A103" s="17" t="s">
        <v>136</v>
      </c>
      <c r="B103" s="18">
        <v>10701863312</v>
      </c>
      <c r="C103" s="17" t="s">
        <v>133</v>
      </c>
      <c r="D103" s="17" t="s">
        <v>104</v>
      </c>
      <c r="E103" s="17">
        <v>111</v>
      </c>
      <c r="F103" s="19">
        <f t="shared" si="4"/>
        <v>74</v>
      </c>
      <c r="G103" s="19">
        <f t="shared" si="5"/>
        <v>29.6</v>
      </c>
      <c r="H103" s="17">
        <v>83</v>
      </c>
      <c r="I103" s="17">
        <f t="shared" si="6"/>
        <v>49.8</v>
      </c>
      <c r="J103" s="19">
        <f t="shared" si="7"/>
        <v>79.4</v>
      </c>
      <c r="K103" s="19"/>
      <c r="L103" s="30" t="s">
        <v>120</v>
      </c>
      <c r="M103" s="26"/>
    </row>
    <row r="104" spans="1:13">
      <c r="A104" s="17" t="s">
        <v>137</v>
      </c>
      <c r="B104" s="18">
        <v>10701870609</v>
      </c>
      <c r="C104" s="17" t="s">
        <v>133</v>
      </c>
      <c r="D104" s="17" t="s">
        <v>104</v>
      </c>
      <c r="E104" s="17">
        <v>110</v>
      </c>
      <c r="F104" s="19">
        <f t="shared" si="4"/>
        <v>73.3333333333333</v>
      </c>
      <c r="G104" s="19">
        <f t="shared" si="5"/>
        <v>29.3333333333333</v>
      </c>
      <c r="H104" s="17">
        <v>77.6</v>
      </c>
      <c r="I104" s="17">
        <f t="shared" si="6"/>
        <v>46.56</v>
      </c>
      <c r="J104" s="19">
        <f t="shared" si="7"/>
        <v>75.8933333333333</v>
      </c>
      <c r="K104" s="19"/>
      <c r="L104" s="30" t="s">
        <v>120</v>
      </c>
      <c r="M104" s="26"/>
    </row>
    <row r="105" spans="1:13">
      <c r="A105" s="17" t="s">
        <v>138</v>
      </c>
      <c r="B105" s="18">
        <v>10701871230</v>
      </c>
      <c r="C105" s="17" t="s">
        <v>133</v>
      </c>
      <c r="D105" s="17" t="s">
        <v>104</v>
      </c>
      <c r="E105" s="17">
        <v>108.5</v>
      </c>
      <c r="F105" s="19">
        <f t="shared" si="4"/>
        <v>72.3333333333333</v>
      </c>
      <c r="G105" s="19">
        <f t="shared" si="5"/>
        <v>28.9333333333333</v>
      </c>
      <c r="H105" s="17">
        <v>86.6</v>
      </c>
      <c r="I105" s="17">
        <f t="shared" si="6"/>
        <v>51.96</v>
      </c>
      <c r="J105" s="19">
        <f t="shared" si="7"/>
        <v>80.8933333333333</v>
      </c>
      <c r="K105" s="19"/>
      <c r="L105" s="30" t="s">
        <v>120</v>
      </c>
      <c r="M105" s="26"/>
    </row>
    <row r="106" spans="1:13">
      <c r="A106" s="17" t="s">
        <v>139</v>
      </c>
      <c r="B106" s="18">
        <v>10701862921</v>
      </c>
      <c r="C106" s="17" t="s">
        <v>140</v>
      </c>
      <c r="D106" s="17" t="s">
        <v>141</v>
      </c>
      <c r="E106" s="17">
        <v>125.5</v>
      </c>
      <c r="F106" s="19">
        <f t="shared" si="4"/>
        <v>83.6666666666667</v>
      </c>
      <c r="G106" s="19">
        <f t="shared" si="5"/>
        <v>33.4666666666667</v>
      </c>
      <c r="H106" s="17">
        <v>79.4</v>
      </c>
      <c r="I106" s="17">
        <f t="shared" si="6"/>
        <v>47.64</v>
      </c>
      <c r="J106" s="19">
        <f t="shared" si="7"/>
        <v>81.1066666666667</v>
      </c>
      <c r="K106" s="19"/>
      <c r="L106" s="30" t="s">
        <v>120</v>
      </c>
      <c r="M106" s="26"/>
    </row>
    <row r="107" spans="1:13">
      <c r="A107" s="17" t="s">
        <v>142</v>
      </c>
      <c r="B107" s="18">
        <v>10701882013</v>
      </c>
      <c r="C107" s="17" t="s">
        <v>140</v>
      </c>
      <c r="D107" s="17" t="s">
        <v>141</v>
      </c>
      <c r="E107" s="17">
        <v>114.5</v>
      </c>
      <c r="F107" s="19">
        <f t="shared" si="4"/>
        <v>76.3333333333333</v>
      </c>
      <c r="G107" s="19">
        <f t="shared" si="5"/>
        <v>30.5333333333333</v>
      </c>
      <c r="H107" s="17">
        <v>77.4</v>
      </c>
      <c r="I107" s="17">
        <f t="shared" si="6"/>
        <v>46.44</v>
      </c>
      <c r="J107" s="19">
        <f t="shared" si="7"/>
        <v>76.9733333333333</v>
      </c>
      <c r="K107" s="19"/>
      <c r="L107" s="30" t="s">
        <v>120</v>
      </c>
      <c r="M107" s="26"/>
    </row>
    <row r="108" spans="1:13">
      <c r="A108" s="17" t="s">
        <v>143</v>
      </c>
      <c r="B108" s="18">
        <v>10701862703</v>
      </c>
      <c r="C108" s="17" t="s">
        <v>140</v>
      </c>
      <c r="D108" s="17" t="s">
        <v>141</v>
      </c>
      <c r="E108" s="17">
        <v>114.5</v>
      </c>
      <c r="F108" s="19">
        <f t="shared" si="4"/>
        <v>76.3333333333333</v>
      </c>
      <c r="G108" s="19">
        <f t="shared" si="5"/>
        <v>30.5333333333333</v>
      </c>
      <c r="H108" s="17">
        <v>90.2</v>
      </c>
      <c r="I108" s="17">
        <f t="shared" si="6"/>
        <v>54.12</v>
      </c>
      <c r="J108" s="19">
        <f t="shared" si="7"/>
        <v>84.6533333333333</v>
      </c>
      <c r="K108" s="19"/>
      <c r="L108" s="30" t="s">
        <v>120</v>
      </c>
      <c r="M108" s="26"/>
    </row>
    <row r="109" spans="1:13">
      <c r="A109" s="17" t="s">
        <v>144</v>
      </c>
      <c r="B109" s="18">
        <v>10701871630</v>
      </c>
      <c r="C109" s="17" t="s">
        <v>140</v>
      </c>
      <c r="D109" s="17" t="s">
        <v>141</v>
      </c>
      <c r="E109" s="17">
        <v>114.5</v>
      </c>
      <c r="F109" s="19">
        <f t="shared" si="4"/>
        <v>76.3333333333333</v>
      </c>
      <c r="G109" s="19">
        <f t="shared" si="5"/>
        <v>30.5333333333333</v>
      </c>
      <c r="H109" s="17">
        <v>68.6</v>
      </c>
      <c r="I109" s="17">
        <f t="shared" si="6"/>
        <v>41.16</v>
      </c>
      <c r="J109" s="19">
        <f t="shared" si="7"/>
        <v>71.6933333333333</v>
      </c>
      <c r="K109" s="19"/>
      <c r="L109" s="30" t="s">
        <v>120</v>
      </c>
      <c r="M109" s="26"/>
    </row>
    <row r="110" spans="1:13">
      <c r="A110" s="17" t="s">
        <v>145</v>
      </c>
      <c r="B110" s="18">
        <v>10701871410</v>
      </c>
      <c r="C110" s="17" t="s">
        <v>140</v>
      </c>
      <c r="D110" s="17" t="s">
        <v>141</v>
      </c>
      <c r="E110" s="17">
        <v>113</v>
      </c>
      <c r="F110" s="19">
        <f t="shared" si="4"/>
        <v>75.3333333333333</v>
      </c>
      <c r="G110" s="19">
        <f t="shared" si="5"/>
        <v>30.1333333333333</v>
      </c>
      <c r="H110" s="17">
        <v>78.4</v>
      </c>
      <c r="I110" s="17">
        <f t="shared" si="6"/>
        <v>47.04</v>
      </c>
      <c r="J110" s="19">
        <f t="shared" si="7"/>
        <v>77.1733333333333</v>
      </c>
      <c r="K110" s="19"/>
      <c r="L110" s="30" t="s">
        <v>120</v>
      </c>
      <c r="M110" s="26"/>
    </row>
    <row r="111" spans="1:13">
      <c r="A111" s="17" t="s">
        <v>146</v>
      </c>
      <c r="B111" s="18">
        <v>10701882907</v>
      </c>
      <c r="C111" s="17" t="s">
        <v>140</v>
      </c>
      <c r="D111" s="17" t="s">
        <v>141</v>
      </c>
      <c r="E111" s="17">
        <v>111</v>
      </c>
      <c r="F111" s="19">
        <f t="shared" si="4"/>
        <v>74</v>
      </c>
      <c r="G111" s="19">
        <f t="shared" si="5"/>
        <v>29.6</v>
      </c>
      <c r="H111" s="17">
        <v>86</v>
      </c>
      <c r="I111" s="17">
        <f t="shared" si="6"/>
        <v>51.6</v>
      </c>
      <c r="J111" s="19">
        <f t="shared" si="7"/>
        <v>81.2</v>
      </c>
      <c r="K111" s="19"/>
      <c r="L111" s="30" t="s">
        <v>120</v>
      </c>
      <c r="M111" s="28"/>
    </row>
    <row r="112" spans="1:13">
      <c r="A112" s="17" t="s">
        <v>147</v>
      </c>
      <c r="B112" s="18">
        <v>10701872704</v>
      </c>
      <c r="C112" s="17" t="s">
        <v>148</v>
      </c>
      <c r="D112" s="17" t="s">
        <v>119</v>
      </c>
      <c r="E112" s="17">
        <v>124.5</v>
      </c>
      <c r="F112" s="19">
        <f t="shared" si="4"/>
        <v>83</v>
      </c>
      <c r="G112" s="19">
        <f t="shared" si="5"/>
        <v>33.2</v>
      </c>
      <c r="H112" s="17">
        <v>90.6</v>
      </c>
      <c r="I112" s="17">
        <f t="shared" si="6"/>
        <v>54.36</v>
      </c>
      <c r="J112" s="19">
        <f t="shared" si="7"/>
        <v>87.56</v>
      </c>
      <c r="K112" s="19"/>
      <c r="L112" s="30" t="s">
        <v>149</v>
      </c>
      <c r="M112" s="26"/>
    </row>
    <row r="113" spans="1:13">
      <c r="A113" s="17" t="s">
        <v>150</v>
      </c>
      <c r="B113" s="18">
        <v>10701880923</v>
      </c>
      <c r="C113" s="17" t="s">
        <v>148</v>
      </c>
      <c r="D113" s="17" t="s">
        <v>119</v>
      </c>
      <c r="E113" s="17">
        <v>120.5</v>
      </c>
      <c r="F113" s="19">
        <f t="shared" si="4"/>
        <v>80.3333333333333</v>
      </c>
      <c r="G113" s="19">
        <f t="shared" si="5"/>
        <v>32.1333333333333</v>
      </c>
      <c r="H113" s="17"/>
      <c r="I113" s="17">
        <f t="shared" si="6"/>
        <v>0</v>
      </c>
      <c r="J113" s="19">
        <f t="shared" si="7"/>
        <v>32.1333333333333</v>
      </c>
      <c r="K113" s="19"/>
      <c r="L113" s="30" t="s">
        <v>149</v>
      </c>
      <c r="M113" s="26"/>
    </row>
    <row r="114" spans="1:13">
      <c r="A114" s="17" t="s">
        <v>151</v>
      </c>
      <c r="B114" s="18">
        <v>10701861612</v>
      </c>
      <c r="C114" s="17" t="s">
        <v>148</v>
      </c>
      <c r="D114" s="17" t="s">
        <v>119</v>
      </c>
      <c r="E114" s="17">
        <v>116</v>
      </c>
      <c r="F114" s="19">
        <f t="shared" si="4"/>
        <v>77.3333333333333</v>
      </c>
      <c r="G114" s="19">
        <f t="shared" si="5"/>
        <v>30.9333333333333</v>
      </c>
      <c r="H114" s="17"/>
      <c r="I114" s="17">
        <f t="shared" si="6"/>
        <v>0</v>
      </c>
      <c r="J114" s="19">
        <f t="shared" si="7"/>
        <v>30.9333333333333</v>
      </c>
      <c r="K114" s="19"/>
      <c r="L114" s="30" t="s">
        <v>149</v>
      </c>
      <c r="M114" s="26"/>
    </row>
    <row r="115" spans="1:13">
      <c r="A115" s="17" t="s">
        <v>152</v>
      </c>
      <c r="B115" s="18">
        <v>10701873230</v>
      </c>
      <c r="C115" s="17" t="s">
        <v>148</v>
      </c>
      <c r="D115" s="17" t="s">
        <v>119</v>
      </c>
      <c r="E115" s="17">
        <v>115.5</v>
      </c>
      <c r="F115" s="19">
        <f t="shared" si="4"/>
        <v>77</v>
      </c>
      <c r="G115" s="19">
        <f t="shared" si="5"/>
        <v>30.8</v>
      </c>
      <c r="H115" s="17">
        <v>66</v>
      </c>
      <c r="I115" s="17">
        <f t="shared" si="6"/>
        <v>39.6</v>
      </c>
      <c r="J115" s="19">
        <f t="shared" si="7"/>
        <v>70.4</v>
      </c>
      <c r="K115" s="19"/>
      <c r="L115" s="30" t="s">
        <v>149</v>
      </c>
      <c r="M115" s="26"/>
    </row>
    <row r="116" spans="1:13">
      <c r="A116" s="17" t="s">
        <v>153</v>
      </c>
      <c r="B116" s="18">
        <v>10701882614</v>
      </c>
      <c r="C116" s="17" t="s">
        <v>148</v>
      </c>
      <c r="D116" s="17" t="s">
        <v>119</v>
      </c>
      <c r="E116" s="17">
        <v>115.5</v>
      </c>
      <c r="F116" s="19">
        <f t="shared" si="4"/>
        <v>77</v>
      </c>
      <c r="G116" s="19">
        <f t="shared" si="5"/>
        <v>30.8</v>
      </c>
      <c r="H116" s="17">
        <v>85</v>
      </c>
      <c r="I116" s="17">
        <f t="shared" si="6"/>
        <v>51</v>
      </c>
      <c r="J116" s="19">
        <f t="shared" si="7"/>
        <v>81.8</v>
      </c>
      <c r="K116" s="19"/>
      <c r="L116" s="30" t="s">
        <v>149</v>
      </c>
      <c r="M116" s="26"/>
    </row>
    <row r="117" spans="1:13">
      <c r="A117" s="17" t="s">
        <v>154</v>
      </c>
      <c r="B117" s="18">
        <v>10701871619</v>
      </c>
      <c r="C117" s="17" t="s">
        <v>148</v>
      </c>
      <c r="D117" s="17" t="s">
        <v>119</v>
      </c>
      <c r="E117" s="17">
        <v>115</v>
      </c>
      <c r="F117" s="19">
        <f t="shared" si="4"/>
        <v>76.6666666666667</v>
      </c>
      <c r="G117" s="19">
        <f t="shared" si="5"/>
        <v>30.6666666666667</v>
      </c>
      <c r="H117" s="17">
        <v>70.2</v>
      </c>
      <c r="I117" s="17">
        <f t="shared" si="6"/>
        <v>42.12</v>
      </c>
      <c r="J117" s="19">
        <f t="shared" si="7"/>
        <v>72.7866666666667</v>
      </c>
      <c r="K117" s="19"/>
      <c r="L117" s="30" t="s">
        <v>149</v>
      </c>
      <c r="M117" s="26"/>
    </row>
    <row r="118" spans="1:13">
      <c r="A118" s="17" t="s">
        <v>155</v>
      </c>
      <c r="B118" s="18">
        <v>10701882915</v>
      </c>
      <c r="C118" s="17" t="s">
        <v>148</v>
      </c>
      <c r="D118" s="17" t="s">
        <v>119</v>
      </c>
      <c r="E118" s="17">
        <v>112.5</v>
      </c>
      <c r="F118" s="19">
        <f t="shared" si="4"/>
        <v>75</v>
      </c>
      <c r="G118" s="19">
        <f t="shared" si="5"/>
        <v>30</v>
      </c>
      <c r="H118" s="17">
        <v>61.8</v>
      </c>
      <c r="I118" s="17">
        <f t="shared" si="6"/>
        <v>37.08</v>
      </c>
      <c r="J118" s="19">
        <f t="shared" si="7"/>
        <v>67.08</v>
      </c>
      <c r="K118" s="19"/>
      <c r="L118" s="30" t="s">
        <v>149</v>
      </c>
      <c r="M118" s="26"/>
    </row>
    <row r="119" spans="1:13">
      <c r="A119" s="17" t="s">
        <v>156</v>
      </c>
      <c r="B119" s="18">
        <v>10701863611</v>
      </c>
      <c r="C119" s="17" t="s">
        <v>148</v>
      </c>
      <c r="D119" s="17" t="s">
        <v>119</v>
      </c>
      <c r="E119" s="17">
        <v>112.5</v>
      </c>
      <c r="F119" s="19">
        <f t="shared" si="4"/>
        <v>75</v>
      </c>
      <c r="G119" s="19">
        <f t="shared" si="5"/>
        <v>30</v>
      </c>
      <c r="H119" s="17"/>
      <c r="I119" s="17">
        <f t="shared" si="6"/>
        <v>0</v>
      </c>
      <c r="J119" s="19">
        <f t="shared" si="7"/>
        <v>30</v>
      </c>
      <c r="K119" s="19"/>
      <c r="L119" s="30" t="s">
        <v>149</v>
      </c>
      <c r="M119" s="26"/>
    </row>
    <row r="120" spans="1:13">
      <c r="A120" s="17" t="s">
        <v>157</v>
      </c>
      <c r="B120" s="18">
        <v>10701863105</v>
      </c>
      <c r="C120" s="17" t="s">
        <v>148</v>
      </c>
      <c r="D120" s="17" t="s">
        <v>119</v>
      </c>
      <c r="E120" s="17">
        <v>112</v>
      </c>
      <c r="F120" s="19">
        <f t="shared" si="4"/>
        <v>74.6666666666667</v>
      </c>
      <c r="G120" s="19">
        <f t="shared" si="5"/>
        <v>29.8666666666667</v>
      </c>
      <c r="H120" s="17"/>
      <c r="I120" s="17">
        <f t="shared" si="6"/>
        <v>0</v>
      </c>
      <c r="J120" s="19">
        <f t="shared" si="7"/>
        <v>29.8666666666667</v>
      </c>
      <c r="K120" s="19"/>
      <c r="L120" s="30" t="s">
        <v>149</v>
      </c>
      <c r="M120" s="26"/>
    </row>
    <row r="121" spans="1:13">
      <c r="A121" s="17" t="s">
        <v>158</v>
      </c>
      <c r="B121" s="18">
        <v>10701862420</v>
      </c>
      <c r="C121" s="17" t="s">
        <v>148</v>
      </c>
      <c r="D121" s="17" t="s">
        <v>119</v>
      </c>
      <c r="E121" s="17">
        <v>111.5</v>
      </c>
      <c r="F121" s="19">
        <f t="shared" si="4"/>
        <v>74.3333333333333</v>
      </c>
      <c r="G121" s="19">
        <f t="shared" si="5"/>
        <v>29.7333333333333</v>
      </c>
      <c r="H121" s="17">
        <v>81.8</v>
      </c>
      <c r="I121" s="17">
        <f t="shared" si="6"/>
        <v>49.08</v>
      </c>
      <c r="J121" s="19">
        <f t="shared" si="7"/>
        <v>78.8133333333333</v>
      </c>
      <c r="K121" s="19"/>
      <c r="L121" s="30" t="s">
        <v>149</v>
      </c>
      <c r="M121" s="26"/>
    </row>
    <row r="122" spans="1:13">
      <c r="A122" s="17" t="s">
        <v>159</v>
      </c>
      <c r="B122" s="18">
        <v>10701881202</v>
      </c>
      <c r="C122" s="17" t="s">
        <v>148</v>
      </c>
      <c r="D122" s="17" t="s">
        <v>119</v>
      </c>
      <c r="E122" s="17">
        <v>111.5</v>
      </c>
      <c r="F122" s="19">
        <f t="shared" si="4"/>
        <v>74.3333333333333</v>
      </c>
      <c r="G122" s="19">
        <f t="shared" si="5"/>
        <v>29.7333333333333</v>
      </c>
      <c r="H122" s="17">
        <v>84.6</v>
      </c>
      <c r="I122" s="17">
        <f t="shared" si="6"/>
        <v>50.76</v>
      </c>
      <c r="J122" s="19">
        <f t="shared" si="7"/>
        <v>80.4933333333333</v>
      </c>
      <c r="K122" s="19"/>
      <c r="L122" s="30" t="s">
        <v>149</v>
      </c>
      <c r="M122" s="26"/>
    </row>
    <row r="123" spans="1:13">
      <c r="A123" s="17" t="s">
        <v>160</v>
      </c>
      <c r="B123" s="18">
        <v>10701872702</v>
      </c>
      <c r="C123" s="17" t="s">
        <v>148</v>
      </c>
      <c r="D123" s="17" t="s">
        <v>119</v>
      </c>
      <c r="E123" s="17">
        <v>110</v>
      </c>
      <c r="F123" s="19">
        <f t="shared" si="4"/>
        <v>73.3333333333333</v>
      </c>
      <c r="G123" s="19">
        <f t="shared" si="5"/>
        <v>29.3333333333333</v>
      </c>
      <c r="H123" s="17">
        <v>88.6</v>
      </c>
      <c r="I123" s="17">
        <f t="shared" si="6"/>
        <v>53.16</v>
      </c>
      <c r="J123" s="19">
        <f t="shared" si="7"/>
        <v>82.4933333333333</v>
      </c>
      <c r="K123" s="19"/>
      <c r="L123" s="30" t="s">
        <v>149</v>
      </c>
      <c r="M123" s="26"/>
    </row>
    <row r="124" spans="1:13">
      <c r="A124" s="17" t="s">
        <v>161</v>
      </c>
      <c r="B124" s="18">
        <v>10701861118</v>
      </c>
      <c r="C124" s="17" t="s">
        <v>148</v>
      </c>
      <c r="D124" s="17" t="s">
        <v>119</v>
      </c>
      <c r="E124" s="17">
        <v>110</v>
      </c>
      <c r="F124" s="19">
        <f t="shared" si="4"/>
        <v>73.3333333333333</v>
      </c>
      <c r="G124" s="19">
        <f t="shared" si="5"/>
        <v>29.3333333333333</v>
      </c>
      <c r="H124" s="17">
        <v>84.4</v>
      </c>
      <c r="I124" s="17">
        <f t="shared" si="6"/>
        <v>50.64</v>
      </c>
      <c r="J124" s="19">
        <f t="shared" si="7"/>
        <v>79.9733333333333</v>
      </c>
      <c r="K124" s="19"/>
      <c r="L124" s="30" t="s">
        <v>149</v>
      </c>
      <c r="M124" s="26"/>
    </row>
    <row r="125" spans="1:13">
      <c r="A125" s="17" t="s">
        <v>162</v>
      </c>
      <c r="B125" s="18">
        <v>10701863305</v>
      </c>
      <c r="C125" s="17" t="s">
        <v>148</v>
      </c>
      <c r="D125" s="17" t="s">
        <v>119</v>
      </c>
      <c r="E125" s="17">
        <v>108</v>
      </c>
      <c r="F125" s="19">
        <f t="shared" si="4"/>
        <v>72</v>
      </c>
      <c r="G125" s="19">
        <f t="shared" si="5"/>
        <v>28.8</v>
      </c>
      <c r="H125" s="17">
        <v>73</v>
      </c>
      <c r="I125" s="17">
        <f t="shared" si="6"/>
        <v>43.8</v>
      </c>
      <c r="J125" s="19">
        <f t="shared" si="7"/>
        <v>72.6</v>
      </c>
      <c r="K125" s="19"/>
      <c r="L125" s="30" t="s">
        <v>149</v>
      </c>
      <c r="M125" s="26"/>
    </row>
    <row r="126" spans="1:13">
      <c r="A126" s="17" t="s">
        <v>163</v>
      </c>
      <c r="B126" s="18">
        <v>10701880724</v>
      </c>
      <c r="C126" s="17" t="s">
        <v>148</v>
      </c>
      <c r="D126" s="17" t="s">
        <v>119</v>
      </c>
      <c r="E126" s="17">
        <v>107</v>
      </c>
      <c r="F126" s="19">
        <f t="shared" si="4"/>
        <v>71.3333333333333</v>
      </c>
      <c r="G126" s="19">
        <f t="shared" si="5"/>
        <v>28.5333333333333</v>
      </c>
      <c r="H126" s="17">
        <v>81.6</v>
      </c>
      <c r="I126" s="17">
        <f t="shared" si="6"/>
        <v>48.96</v>
      </c>
      <c r="J126" s="19">
        <f t="shared" si="7"/>
        <v>77.4933333333333</v>
      </c>
      <c r="K126" s="19"/>
      <c r="L126" s="30" t="s">
        <v>149</v>
      </c>
      <c r="M126" s="26"/>
    </row>
    <row r="127" spans="1:13">
      <c r="A127" s="17" t="s">
        <v>164</v>
      </c>
      <c r="B127" s="18">
        <v>10701883019</v>
      </c>
      <c r="C127" s="17" t="s">
        <v>148</v>
      </c>
      <c r="D127" s="17" t="s">
        <v>119</v>
      </c>
      <c r="E127" s="17">
        <v>106.5</v>
      </c>
      <c r="F127" s="19">
        <f t="shared" si="4"/>
        <v>71</v>
      </c>
      <c r="G127" s="19">
        <f t="shared" si="5"/>
        <v>28.4</v>
      </c>
      <c r="H127" s="17">
        <v>84.6</v>
      </c>
      <c r="I127" s="17">
        <f t="shared" si="6"/>
        <v>50.76</v>
      </c>
      <c r="J127" s="19">
        <f t="shared" si="7"/>
        <v>79.16</v>
      </c>
      <c r="K127" s="19"/>
      <c r="L127" s="30" t="s">
        <v>149</v>
      </c>
      <c r="M127" s="26"/>
    </row>
    <row r="128" spans="1:13">
      <c r="A128" s="17" t="s">
        <v>165</v>
      </c>
      <c r="B128" s="18">
        <v>10701871023</v>
      </c>
      <c r="C128" s="17" t="s">
        <v>148</v>
      </c>
      <c r="D128" s="17" t="s">
        <v>119</v>
      </c>
      <c r="E128" s="17">
        <v>106</v>
      </c>
      <c r="F128" s="19">
        <f t="shared" si="4"/>
        <v>70.6666666666667</v>
      </c>
      <c r="G128" s="19">
        <f t="shared" si="5"/>
        <v>28.2666666666667</v>
      </c>
      <c r="H128" s="17">
        <v>83.4</v>
      </c>
      <c r="I128" s="17">
        <f t="shared" si="6"/>
        <v>50.04</v>
      </c>
      <c r="J128" s="19">
        <f t="shared" si="7"/>
        <v>78.3066666666667</v>
      </c>
      <c r="K128" s="19"/>
      <c r="L128" s="30" t="s">
        <v>149</v>
      </c>
      <c r="M128" s="26"/>
    </row>
    <row r="129" spans="1:13">
      <c r="A129" s="17" t="s">
        <v>166</v>
      </c>
      <c r="B129" s="18">
        <v>10701872027</v>
      </c>
      <c r="C129" s="17" t="s">
        <v>118</v>
      </c>
      <c r="D129" s="17" t="s">
        <v>167</v>
      </c>
      <c r="E129" s="17">
        <v>121.5</v>
      </c>
      <c r="F129" s="19">
        <f t="shared" si="4"/>
        <v>81</v>
      </c>
      <c r="G129" s="19">
        <f t="shared" si="5"/>
        <v>32.4</v>
      </c>
      <c r="H129" s="17">
        <v>88.8</v>
      </c>
      <c r="I129" s="17">
        <f t="shared" si="6"/>
        <v>53.28</v>
      </c>
      <c r="J129" s="19">
        <f t="shared" si="7"/>
        <v>85.68</v>
      </c>
      <c r="K129" s="19"/>
      <c r="L129" s="30" t="s">
        <v>149</v>
      </c>
      <c r="M129" s="26"/>
    </row>
    <row r="130" spans="1:13">
      <c r="A130" s="17" t="s">
        <v>168</v>
      </c>
      <c r="B130" s="18">
        <v>10701882608</v>
      </c>
      <c r="C130" s="17" t="s">
        <v>118</v>
      </c>
      <c r="D130" s="17" t="s">
        <v>167</v>
      </c>
      <c r="E130" s="17">
        <v>120</v>
      </c>
      <c r="F130" s="19">
        <f t="shared" si="4"/>
        <v>80</v>
      </c>
      <c r="G130" s="19">
        <f t="shared" si="5"/>
        <v>32</v>
      </c>
      <c r="H130" s="17">
        <v>88.8</v>
      </c>
      <c r="I130" s="17">
        <f t="shared" si="6"/>
        <v>53.28</v>
      </c>
      <c r="J130" s="19">
        <f t="shared" si="7"/>
        <v>85.28</v>
      </c>
      <c r="K130" s="19"/>
      <c r="L130" s="30" t="s">
        <v>149</v>
      </c>
      <c r="M130" s="28"/>
    </row>
    <row r="131" spans="1:13">
      <c r="A131" s="17" t="s">
        <v>169</v>
      </c>
      <c r="B131" s="18">
        <v>10701881406</v>
      </c>
      <c r="C131" s="17" t="s">
        <v>118</v>
      </c>
      <c r="D131" s="17" t="s">
        <v>167</v>
      </c>
      <c r="E131" s="17">
        <v>116</v>
      </c>
      <c r="F131" s="19">
        <f t="shared" si="4"/>
        <v>77.3333333333333</v>
      </c>
      <c r="G131" s="19">
        <f t="shared" si="5"/>
        <v>30.9333333333333</v>
      </c>
      <c r="H131" s="17">
        <v>79.2</v>
      </c>
      <c r="I131" s="17">
        <f t="shared" si="6"/>
        <v>47.52</v>
      </c>
      <c r="J131" s="19">
        <f t="shared" si="7"/>
        <v>78.4533333333333</v>
      </c>
      <c r="K131" s="19"/>
      <c r="L131" s="30" t="s">
        <v>149</v>
      </c>
      <c r="M131" s="26"/>
    </row>
    <row r="132" spans="1:13">
      <c r="A132" s="17" t="s">
        <v>170</v>
      </c>
      <c r="B132" s="18">
        <v>10701882105</v>
      </c>
      <c r="C132" s="17" t="s">
        <v>118</v>
      </c>
      <c r="D132" s="17" t="s">
        <v>167</v>
      </c>
      <c r="E132" s="17">
        <v>115</v>
      </c>
      <c r="F132" s="19">
        <f t="shared" si="4"/>
        <v>76.6666666666667</v>
      </c>
      <c r="G132" s="19">
        <f t="shared" si="5"/>
        <v>30.6666666666667</v>
      </c>
      <c r="H132" s="17"/>
      <c r="I132" s="17">
        <f t="shared" si="6"/>
        <v>0</v>
      </c>
      <c r="J132" s="19">
        <f t="shared" si="7"/>
        <v>30.6666666666667</v>
      </c>
      <c r="K132" s="19"/>
      <c r="L132" s="30" t="s">
        <v>149</v>
      </c>
      <c r="M132" s="26"/>
    </row>
    <row r="133" spans="1:13">
      <c r="A133" s="17" t="s">
        <v>171</v>
      </c>
      <c r="B133" s="18">
        <v>10701870119</v>
      </c>
      <c r="C133" s="17" t="s">
        <v>118</v>
      </c>
      <c r="D133" s="17" t="s">
        <v>167</v>
      </c>
      <c r="E133" s="17">
        <v>114.5</v>
      </c>
      <c r="F133" s="19">
        <f t="shared" ref="F133:F196" si="8">E133/1.5</f>
        <v>76.3333333333333</v>
      </c>
      <c r="G133" s="19">
        <f t="shared" ref="G133:G196" si="9">F133*0.4</f>
        <v>30.5333333333333</v>
      </c>
      <c r="H133" s="17">
        <v>74.8</v>
      </c>
      <c r="I133" s="17">
        <f t="shared" ref="I133:I196" si="10">H133*0.6</f>
        <v>44.88</v>
      </c>
      <c r="J133" s="19">
        <f t="shared" ref="J133:J196" si="11">G133+I133</f>
        <v>75.4133333333333</v>
      </c>
      <c r="K133" s="19"/>
      <c r="L133" s="30" t="s">
        <v>149</v>
      </c>
      <c r="M133" s="26"/>
    </row>
    <row r="134" spans="1:13">
      <c r="A134" s="17" t="s">
        <v>172</v>
      </c>
      <c r="B134" s="18">
        <v>10701882516</v>
      </c>
      <c r="C134" s="17" t="s">
        <v>118</v>
      </c>
      <c r="D134" s="17" t="s">
        <v>167</v>
      </c>
      <c r="E134" s="17">
        <v>112</v>
      </c>
      <c r="F134" s="19">
        <f t="shared" si="8"/>
        <v>74.6666666666667</v>
      </c>
      <c r="G134" s="19">
        <f t="shared" si="9"/>
        <v>29.8666666666667</v>
      </c>
      <c r="H134" s="17"/>
      <c r="I134" s="17">
        <f t="shared" si="10"/>
        <v>0</v>
      </c>
      <c r="J134" s="19">
        <f t="shared" si="11"/>
        <v>29.8666666666667</v>
      </c>
      <c r="K134" s="19"/>
      <c r="L134" s="30" t="s">
        <v>149</v>
      </c>
      <c r="M134" s="26"/>
    </row>
    <row r="135" spans="1:13">
      <c r="A135" s="17" t="s">
        <v>173</v>
      </c>
      <c r="B135" s="18">
        <v>10701881125</v>
      </c>
      <c r="C135" s="17" t="s">
        <v>118</v>
      </c>
      <c r="D135" s="17" t="s">
        <v>167</v>
      </c>
      <c r="E135" s="17">
        <v>111.5</v>
      </c>
      <c r="F135" s="19">
        <f t="shared" si="8"/>
        <v>74.3333333333333</v>
      </c>
      <c r="G135" s="19">
        <f t="shared" si="9"/>
        <v>29.7333333333333</v>
      </c>
      <c r="H135" s="17">
        <v>80.6</v>
      </c>
      <c r="I135" s="17">
        <f t="shared" si="10"/>
        <v>48.36</v>
      </c>
      <c r="J135" s="19">
        <f t="shared" si="11"/>
        <v>78.0933333333333</v>
      </c>
      <c r="K135" s="19"/>
      <c r="L135" s="30" t="s">
        <v>149</v>
      </c>
      <c r="M135" s="26"/>
    </row>
    <row r="136" spans="1:13">
      <c r="A136" s="17" t="s">
        <v>174</v>
      </c>
      <c r="B136" s="18">
        <v>10701882017</v>
      </c>
      <c r="C136" s="17" t="s">
        <v>118</v>
      </c>
      <c r="D136" s="17" t="s">
        <v>167</v>
      </c>
      <c r="E136" s="17">
        <v>111.5</v>
      </c>
      <c r="F136" s="19">
        <f t="shared" si="8"/>
        <v>74.3333333333333</v>
      </c>
      <c r="G136" s="19">
        <f t="shared" si="9"/>
        <v>29.7333333333333</v>
      </c>
      <c r="H136" s="17">
        <v>64.2</v>
      </c>
      <c r="I136" s="17">
        <f t="shared" si="10"/>
        <v>38.52</v>
      </c>
      <c r="J136" s="19">
        <f t="shared" si="11"/>
        <v>68.2533333333333</v>
      </c>
      <c r="K136" s="19"/>
      <c r="L136" s="30" t="s">
        <v>149</v>
      </c>
      <c r="M136" s="28"/>
    </row>
    <row r="137" spans="1:13">
      <c r="A137" s="17" t="s">
        <v>175</v>
      </c>
      <c r="B137" s="18">
        <v>10701870701</v>
      </c>
      <c r="C137" s="17" t="s">
        <v>118</v>
      </c>
      <c r="D137" s="17" t="s">
        <v>167</v>
      </c>
      <c r="E137" s="17">
        <v>111</v>
      </c>
      <c r="F137" s="19">
        <f t="shared" si="8"/>
        <v>74</v>
      </c>
      <c r="G137" s="19">
        <f t="shared" si="9"/>
        <v>29.6</v>
      </c>
      <c r="H137" s="17">
        <v>76</v>
      </c>
      <c r="I137" s="17">
        <f t="shared" si="10"/>
        <v>45.6</v>
      </c>
      <c r="J137" s="19">
        <f t="shared" si="11"/>
        <v>75.2</v>
      </c>
      <c r="K137" s="19"/>
      <c r="L137" s="30" t="s">
        <v>149</v>
      </c>
      <c r="M137" s="26"/>
    </row>
    <row r="138" spans="1:13">
      <c r="A138" s="17" t="s">
        <v>176</v>
      </c>
      <c r="B138" s="18">
        <v>10701863405</v>
      </c>
      <c r="C138" s="17" t="s">
        <v>118</v>
      </c>
      <c r="D138" s="17" t="s">
        <v>167</v>
      </c>
      <c r="E138" s="17">
        <v>111</v>
      </c>
      <c r="F138" s="19">
        <f t="shared" si="8"/>
        <v>74</v>
      </c>
      <c r="G138" s="19">
        <f t="shared" si="9"/>
        <v>29.6</v>
      </c>
      <c r="H138" s="17">
        <v>61.4</v>
      </c>
      <c r="I138" s="17">
        <f t="shared" si="10"/>
        <v>36.84</v>
      </c>
      <c r="J138" s="19">
        <f t="shared" si="11"/>
        <v>66.44</v>
      </c>
      <c r="K138" s="19"/>
      <c r="L138" s="30" t="s">
        <v>149</v>
      </c>
      <c r="M138" s="26"/>
    </row>
    <row r="139" spans="1:13">
      <c r="A139" s="17" t="s">
        <v>177</v>
      </c>
      <c r="B139" s="18">
        <v>10701863504</v>
      </c>
      <c r="C139" s="17" t="s">
        <v>118</v>
      </c>
      <c r="D139" s="17" t="s">
        <v>167</v>
      </c>
      <c r="E139" s="17">
        <v>110.5</v>
      </c>
      <c r="F139" s="19">
        <f t="shared" si="8"/>
        <v>73.6666666666667</v>
      </c>
      <c r="G139" s="19">
        <f t="shared" si="9"/>
        <v>29.4666666666667</v>
      </c>
      <c r="H139" s="17">
        <v>61.8</v>
      </c>
      <c r="I139" s="17">
        <f t="shared" si="10"/>
        <v>37.08</v>
      </c>
      <c r="J139" s="19">
        <f t="shared" si="11"/>
        <v>66.5466666666667</v>
      </c>
      <c r="K139" s="19"/>
      <c r="L139" s="30" t="s">
        <v>149</v>
      </c>
      <c r="M139" s="26"/>
    </row>
    <row r="140" spans="1:13">
      <c r="A140" s="17" t="s">
        <v>178</v>
      </c>
      <c r="B140" s="18">
        <v>10701872226</v>
      </c>
      <c r="C140" s="17" t="s">
        <v>118</v>
      </c>
      <c r="D140" s="17" t="s">
        <v>167</v>
      </c>
      <c r="E140" s="17">
        <v>110.5</v>
      </c>
      <c r="F140" s="19">
        <f t="shared" si="8"/>
        <v>73.6666666666667</v>
      </c>
      <c r="G140" s="19">
        <f t="shared" si="9"/>
        <v>29.4666666666667</v>
      </c>
      <c r="H140" s="17">
        <v>64.8</v>
      </c>
      <c r="I140" s="17">
        <f t="shared" si="10"/>
        <v>38.88</v>
      </c>
      <c r="J140" s="19">
        <f t="shared" si="11"/>
        <v>68.3466666666667</v>
      </c>
      <c r="K140" s="19"/>
      <c r="L140" s="30" t="s">
        <v>149</v>
      </c>
      <c r="M140" s="26"/>
    </row>
    <row r="141" spans="1:13">
      <c r="A141" s="17" t="s">
        <v>179</v>
      </c>
      <c r="B141" s="18">
        <v>10701882506</v>
      </c>
      <c r="C141" s="17" t="s">
        <v>55</v>
      </c>
      <c r="D141" s="17" t="s">
        <v>180</v>
      </c>
      <c r="E141" s="17">
        <v>130.5</v>
      </c>
      <c r="F141" s="19">
        <f t="shared" si="8"/>
        <v>87</v>
      </c>
      <c r="G141" s="19">
        <f t="shared" si="9"/>
        <v>34.8</v>
      </c>
      <c r="H141" s="17">
        <v>74</v>
      </c>
      <c r="I141" s="17">
        <f t="shared" si="10"/>
        <v>44.4</v>
      </c>
      <c r="J141" s="19">
        <f t="shared" si="11"/>
        <v>79.2</v>
      </c>
      <c r="K141" s="19"/>
      <c r="L141" s="30" t="s">
        <v>181</v>
      </c>
      <c r="M141" s="26"/>
    </row>
    <row r="142" spans="1:13">
      <c r="A142" s="17" t="s">
        <v>182</v>
      </c>
      <c r="B142" s="18">
        <v>10701871611</v>
      </c>
      <c r="C142" s="17" t="s">
        <v>55</v>
      </c>
      <c r="D142" s="17" t="s">
        <v>180</v>
      </c>
      <c r="E142" s="17">
        <v>126.5</v>
      </c>
      <c r="F142" s="19">
        <f t="shared" si="8"/>
        <v>84.3333333333333</v>
      </c>
      <c r="G142" s="19">
        <f t="shared" si="9"/>
        <v>33.7333333333333</v>
      </c>
      <c r="H142" s="17"/>
      <c r="I142" s="17">
        <f t="shared" si="10"/>
        <v>0</v>
      </c>
      <c r="J142" s="19">
        <f t="shared" si="11"/>
        <v>33.7333333333333</v>
      </c>
      <c r="K142" s="19"/>
      <c r="L142" s="30" t="s">
        <v>181</v>
      </c>
      <c r="M142" s="26"/>
    </row>
    <row r="143" spans="1:13">
      <c r="A143" s="17" t="s">
        <v>183</v>
      </c>
      <c r="B143" s="18">
        <v>10701873220</v>
      </c>
      <c r="C143" s="17" t="s">
        <v>55</v>
      </c>
      <c r="D143" s="17" t="s">
        <v>180</v>
      </c>
      <c r="E143" s="17">
        <v>125.5</v>
      </c>
      <c r="F143" s="19">
        <f t="shared" si="8"/>
        <v>83.6666666666667</v>
      </c>
      <c r="G143" s="19">
        <f t="shared" si="9"/>
        <v>33.4666666666667</v>
      </c>
      <c r="H143" s="17"/>
      <c r="I143" s="17">
        <f t="shared" si="10"/>
        <v>0</v>
      </c>
      <c r="J143" s="19">
        <f t="shared" si="11"/>
        <v>33.4666666666667</v>
      </c>
      <c r="K143" s="19"/>
      <c r="L143" s="30" t="s">
        <v>181</v>
      </c>
      <c r="M143" s="26"/>
    </row>
    <row r="144" spans="1:13">
      <c r="A144" s="17" t="s">
        <v>184</v>
      </c>
      <c r="B144" s="18">
        <v>10701870524</v>
      </c>
      <c r="C144" s="17" t="s">
        <v>55</v>
      </c>
      <c r="D144" s="17" t="s">
        <v>180</v>
      </c>
      <c r="E144" s="17">
        <v>124</v>
      </c>
      <c r="F144" s="19">
        <f t="shared" si="8"/>
        <v>82.6666666666667</v>
      </c>
      <c r="G144" s="19">
        <f t="shared" si="9"/>
        <v>33.0666666666667</v>
      </c>
      <c r="H144" s="17">
        <v>79.6</v>
      </c>
      <c r="I144" s="17">
        <f t="shared" si="10"/>
        <v>47.76</v>
      </c>
      <c r="J144" s="19">
        <f t="shared" si="11"/>
        <v>80.8266666666667</v>
      </c>
      <c r="K144" s="19"/>
      <c r="L144" s="30" t="s">
        <v>181</v>
      </c>
      <c r="M144" s="26"/>
    </row>
    <row r="145" spans="1:13">
      <c r="A145" s="17" t="s">
        <v>185</v>
      </c>
      <c r="B145" s="18">
        <v>10701880321</v>
      </c>
      <c r="C145" s="17" t="s">
        <v>55</v>
      </c>
      <c r="D145" s="17" t="s">
        <v>180</v>
      </c>
      <c r="E145" s="17">
        <v>123.5</v>
      </c>
      <c r="F145" s="19">
        <f t="shared" si="8"/>
        <v>82.3333333333333</v>
      </c>
      <c r="G145" s="19">
        <f t="shared" si="9"/>
        <v>32.9333333333333</v>
      </c>
      <c r="H145" s="17">
        <v>72</v>
      </c>
      <c r="I145" s="17">
        <f t="shared" si="10"/>
        <v>43.2</v>
      </c>
      <c r="J145" s="19">
        <f t="shared" si="11"/>
        <v>76.1333333333333</v>
      </c>
      <c r="K145" s="19"/>
      <c r="L145" s="30" t="s">
        <v>181</v>
      </c>
      <c r="M145" s="26"/>
    </row>
    <row r="146" spans="1:13">
      <c r="A146" s="17" t="s">
        <v>186</v>
      </c>
      <c r="B146" s="18">
        <v>10701882629</v>
      </c>
      <c r="C146" s="17" t="s">
        <v>55</v>
      </c>
      <c r="D146" s="17" t="s">
        <v>180</v>
      </c>
      <c r="E146" s="17">
        <v>123.5</v>
      </c>
      <c r="F146" s="19">
        <f t="shared" si="8"/>
        <v>82.3333333333333</v>
      </c>
      <c r="G146" s="19">
        <f t="shared" si="9"/>
        <v>32.9333333333333</v>
      </c>
      <c r="H146" s="17">
        <v>76.6</v>
      </c>
      <c r="I146" s="17">
        <f t="shared" si="10"/>
        <v>45.96</v>
      </c>
      <c r="J146" s="19">
        <f t="shared" si="11"/>
        <v>78.8933333333333</v>
      </c>
      <c r="K146" s="19"/>
      <c r="L146" s="30" t="s">
        <v>181</v>
      </c>
      <c r="M146" s="28"/>
    </row>
    <row r="147" spans="1:13">
      <c r="A147" s="17" t="s">
        <v>187</v>
      </c>
      <c r="B147" s="18">
        <v>10701872206</v>
      </c>
      <c r="C147" s="17" t="s">
        <v>55</v>
      </c>
      <c r="D147" s="17" t="s">
        <v>180</v>
      </c>
      <c r="E147" s="17">
        <v>123.5</v>
      </c>
      <c r="F147" s="19">
        <f t="shared" si="8"/>
        <v>82.3333333333333</v>
      </c>
      <c r="G147" s="19">
        <f t="shared" si="9"/>
        <v>32.9333333333333</v>
      </c>
      <c r="H147" s="17">
        <v>75</v>
      </c>
      <c r="I147" s="17">
        <f t="shared" si="10"/>
        <v>45</v>
      </c>
      <c r="J147" s="19">
        <f t="shared" si="11"/>
        <v>77.9333333333333</v>
      </c>
      <c r="K147" s="19"/>
      <c r="L147" s="30" t="s">
        <v>181</v>
      </c>
      <c r="M147" s="26"/>
    </row>
    <row r="148" spans="1:13">
      <c r="A148" s="17" t="s">
        <v>188</v>
      </c>
      <c r="B148" s="18">
        <v>10701870510</v>
      </c>
      <c r="C148" s="17" t="s">
        <v>55</v>
      </c>
      <c r="D148" s="17" t="s">
        <v>180</v>
      </c>
      <c r="E148" s="17">
        <v>123</v>
      </c>
      <c r="F148" s="19">
        <f t="shared" si="8"/>
        <v>82</v>
      </c>
      <c r="G148" s="19">
        <f t="shared" si="9"/>
        <v>32.8</v>
      </c>
      <c r="H148" s="17">
        <v>85.4</v>
      </c>
      <c r="I148" s="17">
        <f t="shared" si="10"/>
        <v>51.24</v>
      </c>
      <c r="J148" s="19">
        <f t="shared" si="11"/>
        <v>84.04</v>
      </c>
      <c r="K148" s="19"/>
      <c r="L148" s="30" t="s">
        <v>181</v>
      </c>
      <c r="M148" s="26"/>
    </row>
    <row r="149" spans="1:13">
      <c r="A149" s="17" t="s">
        <v>189</v>
      </c>
      <c r="B149" s="18">
        <v>10701881108</v>
      </c>
      <c r="C149" s="17" t="s">
        <v>55</v>
      </c>
      <c r="D149" s="17" t="s">
        <v>180</v>
      </c>
      <c r="E149" s="17">
        <v>121.5</v>
      </c>
      <c r="F149" s="19">
        <f t="shared" si="8"/>
        <v>81</v>
      </c>
      <c r="G149" s="19">
        <f t="shared" si="9"/>
        <v>32.4</v>
      </c>
      <c r="H149" s="17">
        <v>66.8</v>
      </c>
      <c r="I149" s="17">
        <f t="shared" si="10"/>
        <v>40.08</v>
      </c>
      <c r="J149" s="19">
        <f t="shared" si="11"/>
        <v>72.48</v>
      </c>
      <c r="K149" s="19"/>
      <c r="L149" s="30" t="s">
        <v>181</v>
      </c>
      <c r="M149" s="26"/>
    </row>
    <row r="150" spans="1:13">
      <c r="A150" s="17" t="s">
        <v>190</v>
      </c>
      <c r="B150" s="18">
        <v>10701880830</v>
      </c>
      <c r="C150" s="17" t="s">
        <v>55</v>
      </c>
      <c r="D150" s="17" t="s">
        <v>180</v>
      </c>
      <c r="E150" s="17">
        <v>121</v>
      </c>
      <c r="F150" s="19">
        <f t="shared" si="8"/>
        <v>80.6666666666667</v>
      </c>
      <c r="G150" s="19">
        <f t="shared" si="9"/>
        <v>32.2666666666667</v>
      </c>
      <c r="H150" s="17"/>
      <c r="I150" s="17">
        <f t="shared" si="10"/>
        <v>0</v>
      </c>
      <c r="J150" s="19">
        <f t="shared" si="11"/>
        <v>32.2666666666667</v>
      </c>
      <c r="K150" s="19"/>
      <c r="L150" s="30" t="s">
        <v>181</v>
      </c>
      <c r="M150" s="26"/>
    </row>
    <row r="151" spans="1:13">
      <c r="A151" s="17" t="s">
        <v>191</v>
      </c>
      <c r="B151" s="18">
        <v>10701873030</v>
      </c>
      <c r="C151" s="17" t="s">
        <v>55</v>
      </c>
      <c r="D151" s="17" t="s">
        <v>180</v>
      </c>
      <c r="E151" s="17">
        <v>121</v>
      </c>
      <c r="F151" s="19">
        <f t="shared" si="8"/>
        <v>80.6666666666667</v>
      </c>
      <c r="G151" s="19">
        <f t="shared" si="9"/>
        <v>32.2666666666667</v>
      </c>
      <c r="H151" s="17">
        <v>72</v>
      </c>
      <c r="I151" s="17">
        <f t="shared" si="10"/>
        <v>43.2</v>
      </c>
      <c r="J151" s="19">
        <f t="shared" si="11"/>
        <v>75.4666666666667</v>
      </c>
      <c r="K151" s="19"/>
      <c r="L151" s="30" t="s">
        <v>181</v>
      </c>
      <c r="M151" s="28"/>
    </row>
    <row r="152" spans="1:13">
      <c r="A152" s="17" t="s">
        <v>192</v>
      </c>
      <c r="B152" s="18">
        <v>10701872429</v>
      </c>
      <c r="C152" s="17" t="s">
        <v>55</v>
      </c>
      <c r="D152" s="17" t="s">
        <v>180</v>
      </c>
      <c r="E152" s="17">
        <v>121</v>
      </c>
      <c r="F152" s="19">
        <f t="shared" si="8"/>
        <v>80.6666666666667</v>
      </c>
      <c r="G152" s="19">
        <f t="shared" si="9"/>
        <v>32.2666666666667</v>
      </c>
      <c r="H152" s="17">
        <v>69.6</v>
      </c>
      <c r="I152" s="17">
        <f t="shared" si="10"/>
        <v>41.76</v>
      </c>
      <c r="J152" s="19">
        <f t="shared" si="11"/>
        <v>74.0266666666667</v>
      </c>
      <c r="K152" s="19"/>
      <c r="L152" s="30" t="s">
        <v>181</v>
      </c>
      <c r="M152" s="26"/>
    </row>
    <row r="153" spans="1:13">
      <c r="A153" s="17" t="s">
        <v>193</v>
      </c>
      <c r="B153" s="18">
        <v>10701880208</v>
      </c>
      <c r="C153" s="17" t="s">
        <v>55</v>
      </c>
      <c r="D153" s="17" t="s">
        <v>180</v>
      </c>
      <c r="E153" s="17">
        <v>120.5</v>
      </c>
      <c r="F153" s="19">
        <f t="shared" si="8"/>
        <v>80.3333333333333</v>
      </c>
      <c r="G153" s="19">
        <f t="shared" si="9"/>
        <v>32.1333333333333</v>
      </c>
      <c r="H153" s="17">
        <v>73.2</v>
      </c>
      <c r="I153" s="17">
        <f t="shared" si="10"/>
        <v>43.92</v>
      </c>
      <c r="J153" s="19">
        <f t="shared" si="11"/>
        <v>76.0533333333333</v>
      </c>
      <c r="K153" s="19"/>
      <c r="L153" s="30" t="s">
        <v>181</v>
      </c>
      <c r="M153" s="26"/>
    </row>
    <row r="154" spans="1:13">
      <c r="A154" s="17" t="s">
        <v>194</v>
      </c>
      <c r="B154" s="18">
        <v>10701862027</v>
      </c>
      <c r="C154" s="17" t="s">
        <v>55</v>
      </c>
      <c r="D154" s="17" t="s">
        <v>180</v>
      </c>
      <c r="E154" s="17">
        <v>120.5</v>
      </c>
      <c r="F154" s="19">
        <f t="shared" si="8"/>
        <v>80.3333333333333</v>
      </c>
      <c r="G154" s="19">
        <f t="shared" si="9"/>
        <v>32.1333333333333</v>
      </c>
      <c r="H154" s="17">
        <v>70.8</v>
      </c>
      <c r="I154" s="17">
        <f t="shared" si="10"/>
        <v>42.48</v>
      </c>
      <c r="J154" s="19">
        <f t="shared" si="11"/>
        <v>74.6133333333333</v>
      </c>
      <c r="K154" s="19"/>
      <c r="L154" s="30" t="s">
        <v>181</v>
      </c>
      <c r="M154" s="26"/>
    </row>
    <row r="155" spans="1:13">
      <c r="A155" s="17" t="s">
        <v>195</v>
      </c>
      <c r="B155" s="18">
        <v>10701870910</v>
      </c>
      <c r="C155" s="17" t="s">
        <v>55</v>
      </c>
      <c r="D155" s="17" t="s">
        <v>180</v>
      </c>
      <c r="E155" s="17">
        <v>120.5</v>
      </c>
      <c r="F155" s="19">
        <f t="shared" si="8"/>
        <v>80.3333333333333</v>
      </c>
      <c r="G155" s="19">
        <f t="shared" si="9"/>
        <v>32.1333333333333</v>
      </c>
      <c r="H155" s="17">
        <v>71.8</v>
      </c>
      <c r="I155" s="17">
        <f t="shared" si="10"/>
        <v>43.08</v>
      </c>
      <c r="J155" s="19">
        <f t="shared" si="11"/>
        <v>75.2133333333333</v>
      </c>
      <c r="K155" s="19"/>
      <c r="L155" s="30" t="s">
        <v>181</v>
      </c>
      <c r="M155" s="26"/>
    </row>
    <row r="156" spans="1:13">
      <c r="A156" s="17" t="s">
        <v>196</v>
      </c>
      <c r="B156" s="18">
        <v>10701862624</v>
      </c>
      <c r="C156" s="17" t="s">
        <v>55</v>
      </c>
      <c r="D156" s="17" t="s">
        <v>180</v>
      </c>
      <c r="E156" s="17">
        <v>120.5</v>
      </c>
      <c r="F156" s="19">
        <f t="shared" si="8"/>
        <v>80.3333333333333</v>
      </c>
      <c r="G156" s="19">
        <f t="shared" si="9"/>
        <v>32.1333333333333</v>
      </c>
      <c r="H156" s="17">
        <v>69.8</v>
      </c>
      <c r="I156" s="17">
        <f t="shared" si="10"/>
        <v>41.88</v>
      </c>
      <c r="J156" s="19">
        <f t="shared" si="11"/>
        <v>74.0133333333333</v>
      </c>
      <c r="K156" s="19"/>
      <c r="L156" s="30" t="s">
        <v>181</v>
      </c>
      <c r="M156" s="26"/>
    </row>
    <row r="157" spans="1:13">
      <c r="A157" s="17" t="s">
        <v>197</v>
      </c>
      <c r="B157" s="18">
        <v>10701880715</v>
      </c>
      <c r="C157" s="17" t="s">
        <v>55</v>
      </c>
      <c r="D157" s="17" t="s">
        <v>180</v>
      </c>
      <c r="E157" s="17">
        <v>120</v>
      </c>
      <c r="F157" s="19">
        <f t="shared" si="8"/>
        <v>80</v>
      </c>
      <c r="G157" s="19">
        <f t="shared" si="9"/>
        <v>32</v>
      </c>
      <c r="H157" s="17">
        <v>66.8</v>
      </c>
      <c r="I157" s="17">
        <f t="shared" si="10"/>
        <v>40.08</v>
      </c>
      <c r="J157" s="19">
        <f t="shared" si="11"/>
        <v>72.08</v>
      </c>
      <c r="K157" s="19"/>
      <c r="L157" s="30" t="s">
        <v>181</v>
      </c>
      <c r="M157" s="26"/>
    </row>
    <row r="158" spans="1:13">
      <c r="A158" s="17" t="s">
        <v>198</v>
      </c>
      <c r="B158" s="18">
        <v>10701881814</v>
      </c>
      <c r="C158" s="17" t="s">
        <v>55</v>
      </c>
      <c r="D158" s="17" t="s">
        <v>180</v>
      </c>
      <c r="E158" s="17">
        <v>120</v>
      </c>
      <c r="F158" s="19">
        <f t="shared" si="8"/>
        <v>80</v>
      </c>
      <c r="G158" s="19">
        <f t="shared" si="9"/>
        <v>32</v>
      </c>
      <c r="H158" s="17"/>
      <c r="I158" s="17">
        <f t="shared" si="10"/>
        <v>0</v>
      </c>
      <c r="J158" s="19">
        <f t="shared" si="11"/>
        <v>32</v>
      </c>
      <c r="K158" s="19"/>
      <c r="L158" s="30" t="s">
        <v>181</v>
      </c>
      <c r="M158" s="26"/>
    </row>
    <row r="159" spans="1:13">
      <c r="A159" s="17" t="s">
        <v>199</v>
      </c>
      <c r="B159" s="18">
        <v>10701860109</v>
      </c>
      <c r="C159" s="17" t="s">
        <v>96</v>
      </c>
      <c r="D159" s="17" t="s">
        <v>180</v>
      </c>
      <c r="E159" s="17">
        <v>120.5</v>
      </c>
      <c r="F159" s="19">
        <f t="shared" si="8"/>
        <v>80.3333333333333</v>
      </c>
      <c r="G159" s="19">
        <f t="shared" si="9"/>
        <v>32.1333333333333</v>
      </c>
      <c r="H159" s="17">
        <v>82</v>
      </c>
      <c r="I159" s="17">
        <f t="shared" si="10"/>
        <v>49.2</v>
      </c>
      <c r="J159" s="19">
        <f t="shared" si="11"/>
        <v>81.3333333333333</v>
      </c>
      <c r="K159" s="19"/>
      <c r="L159" s="30" t="s">
        <v>181</v>
      </c>
      <c r="M159" s="26"/>
    </row>
    <row r="160" spans="1:13">
      <c r="A160" s="17" t="s">
        <v>200</v>
      </c>
      <c r="B160" s="18">
        <v>10701881428</v>
      </c>
      <c r="C160" s="17" t="s">
        <v>96</v>
      </c>
      <c r="D160" s="17" t="s">
        <v>180</v>
      </c>
      <c r="E160" s="17">
        <v>120</v>
      </c>
      <c r="F160" s="19">
        <f t="shared" si="8"/>
        <v>80</v>
      </c>
      <c r="G160" s="19">
        <f t="shared" si="9"/>
        <v>32</v>
      </c>
      <c r="H160" s="17">
        <v>67.6</v>
      </c>
      <c r="I160" s="17">
        <f t="shared" si="10"/>
        <v>40.56</v>
      </c>
      <c r="J160" s="19">
        <f t="shared" si="11"/>
        <v>72.56</v>
      </c>
      <c r="K160" s="19"/>
      <c r="L160" s="30" t="s">
        <v>181</v>
      </c>
      <c r="M160" s="26"/>
    </row>
    <row r="161" spans="1:13">
      <c r="A161" s="17" t="s">
        <v>201</v>
      </c>
      <c r="B161" s="18">
        <v>10701862111</v>
      </c>
      <c r="C161" s="17" t="s">
        <v>96</v>
      </c>
      <c r="D161" s="17" t="s">
        <v>180</v>
      </c>
      <c r="E161" s="17">
        <v>118</v>
      </c>
      <c r="F161" s="19">
        <f t="shared" si="8"/>
        <v>78.6666666666667</v>
      </c>
      <c r="G161" s="19">
        <f t="shared" si="9"/>
        <v>31.4666666666667</v>
      </c>
      <c r="H161" s="17">
        <v>75.2</v>
      </c>
      <c r="I161" s="17">
        <f t="shared" si="10"/>
        <v>45.12</v>
      </c>
      <c r="J161" s="19">
        <f t="shared" si="11"/>
        <v>76.5866666666667</v>
      </c>
      <c r="K161" s="19"/>
      <c r="L161" s="30" t="s">
        <v>181</v>
      </c>
      <c r="M161" s="26"/>
    </row>
    <row r="162" spans="1:13">
      <c r="A162" s="17" t="s">
        <v>202</v>
      </c>
      <c r="B162" s="18">
        <v>10701880714</v>
      </c>
      <c r="C162" s="17" t="s">
        <v>96</v>
      </c>
      <c r="D162" s="17" t="s">
        <v>180</v>
      </c>
      <c r="E162" s="17">
        <v>117.5</v>
      </c>
      <c r="F162" s="19">
        <f t="shared" si="8"/>
        <v>78.3333333333333</v>
      </c>
      <c r="G162" s="19">
        <f t="shared" si="9"/>
        <v>31.3333333333333</v>
      </c>
      <c r="H162" s="17"/>
      <c r="I162" s="17">
        <f t="shared" si="10"/>
        <v>0</v>
      </c>
      <c r="J162" s="19">
        <f t="shared" si="11"/>
        <v>31.3333333333333</v>
      </c>
      <c r="K162" s="19"/>
      <c r="L162" s="30" t="s">
        <v>181</v>
      </c>
      <c r="M162" s="26"/>
    </row>
    <row r="163" spans="1:13">
      <c r="A163" s="17" t="s">
        <v>203</v>
      </c>
      <c r="B163" s="18">
        <v>10701862406</v>
      </c>
      <c r="C163" s="17" t="s">
        <v>96</v>
      </c>
      <c r="D163" s="17" t="s">
        <v>180</v>
      </c>
      <c r="E163" s="17">
        <v>117.5</v>
      </c>
      <c r="F163" s="19">
        <f t="shared" si="8"/>
        <v>78.3333333333333</v>
      </c>
      <c r="G163" s="19">
        <f t="shared" si="9"/>
        <v>31.3333333333333</v>
      </c>
      <c r="H163" s="17">
        <v>67.8</v>
      </c>
      <c r="I163" s="17">
        <f t="shared" si="10"/>
        <v>40.68</v>
      </c>
      <c r="J163" s="19">
        <f t="shared" si="11"/>
        <v>72.0133333333333</v>
      </c>
      <c r="K163" s="19"/>
      <c r="L163" s="30" t="s">
        <v>181</v>
      </c>
      <c r="M163" s="26"/>
    </row>
    <row r="164" spans="1:13">
      <c r="A164" s="17" t="s">
        <v>204</v>
      </c>
      <c r="B164" s="18">
        <v>10701870109</v>
      </c>
      <c r="C164" s="17" t="s">
        <v>96</v>
      </c>
      <c r="D164" s="17" t="s">
        <v>180</v>
      </c>
      <c r="E164" s="17">
        <v>117</v>
      </c>
      <c r="F164" s="19">
        <f t="shared" si="8"/>
        <v>78</v>
      </c>
      <c r="G164" s="19">
        <f t="shared" si="9"/>
        <v>31.2</v>
      </c>
      <c r="H164" s="17">
        <v>71.8</v>
      </c>
      <c r="I164" s="17">
        <f t="shared" si="10"/>
        <v>43.08</v>
      </c>
      <c r="J164" s="19">
        <f t="shared" si="11"/>
        <v>74.28</v>
      </c>
      <c r="K164" s="19"/>
      <c r="L164" s="30" t="s">
        <v>181</v>
      </c>
      <c r="M164" s="28"/>
    </row>
    <row r="165" spans="1:13">
      <c r="A165" s="17" t="s">
        <v>205</v>
      </c>
      <c r="B165" s="18">
        <v>10701863228</v>
      </c>
      <c r="C165" s="17" t="s">
        <v>96</v>
      </c>
      <c r="D165" s="17" t="s">
        <v>180</v>
      </c>
      <c r="E165" s="17">
        <v>116</v>
      </c>
      <c r="F165" s="19">
        <f t="shared" si="8"/>
        <v>77.3333333333333</v>
      </c>
      <c r="G165" s="19">
        <f t="shared" si="9"/>
        <v>30.9333333333333</v>
      </c>
      <c r="H165" s="17">
        <v>73.6</v>
      </c>
      <c r="I165" s="17">
        <f t="shared" si="10"/>
        <v>44.16</v>
      </c>
      <c r="J165" s="19">
        <f t="shared" si="11"/>
        <v>75.0933333333333</v>
      </c>
      <c r="K165" s="19"/>
      <c r="L165" s="30" t="s">
        <v>181</v>
      </c>
      <c r="M165" s="26"/>
    </row>
    <row r="166" spans="1:13">
      <c r="A166" s="17" t="s">
        <v>206</v>
      </c>
      <c r="B166" s="18">
        <v>10701870116</v>
      </c>
      <c r="C166" s="17" t="s">
        <v>96</v>
      </c>
      <c r="D166" s="17" t="s">
        <v>180</v>
      </c>
      <c r="E166" s="17">
        <v>115.5</v>
      </c>
      <c r="F166" s="19">
        <f t="shared" si="8"/>
        <v>77</v>
      </c>
      <c r="G166" s="19">
        <f t="shared" si="9"/>
        <v>30.8</v>
      </c>
      <c r="H166" s="17">
        <v>70.6</v>
      </c>
      <c r="I166" s="17">
        <f t="shared" si="10"/>
        <v>42.36</v>
      </c>
      <c r="J166" s="19">
        <f t="shared" si="11"/>
        <v>73.16</v>
      </c>
      <c r="K166" s="19"/>
      <c r="L166" s="30" t="s">
        <v>181</v>
      </c>
      <c r="M166" s="26"/>
    </row>
    <row r="167" spans="1:13">
      <c r="A167" s="17" t="s">
        <v>207</v>
      </c>
      <c r="B167" s="18">
        <v>10701883128</v>
      </c>
      <c r="C167" s="17" t="s">
        <v>96</v>
      </c>
      <c r="D167" s="17" t="s">
        <v>180</v>
      </c>
      <c r="E167" s="17">
        <v>115</v>
      </c>
      <c r="F167" s="19">
        <f t="shared" si="8"/>
        <v>76.6666666666667</v>
      </c>
      <c r="G167" s="19">
        <f t="shared" si="9"/>
        <v>30.6666666666667</v>
      </c>
      <c r="H167" s="17">
        <v>67.6</v>
      </c>
      <c r="I167" s="17">
        <f t="shared" si="10"/>
        <v>40.56</v>
      </c>
      <c r="J167" s="19">
        <f t="shared" si="11"/>
        <v>71.2266666666667</v>
      </c>
      <c r="K167" s="19"/>
      <c r="L167" s="30" t="s">
        <v>181</v>
      </c>
      <c r="M167" s="26"/>
    </row>
    <row r="168" spans="1:13">
      <c r="A168" s="17" t="s">
        <v>208</v>
      </c>
      <c r="B168" s="18">
        <v>10701873024</v>
      </c>
      <c r="C168" s="17" t="s">
        <v>96</v>
      </c>
      <c r="D168" s="17" t="s">
        <v>180</v>
      </c>
      <c r="E168" s="17">
        <v>114.5</v>
      </c>
      <c r="F168" s="19">
        <f t="shared" si="8"/>
        <v>76.3333333333333</v>
      </c>
      <c r="G168" s="19">
        <f t="shared" si="9"/>
        <v>30.5333333333333</v>
      </c>
      <c r="H168" s="17">
        <v>70</v>
      </c>
      <c r="I168" s="17">
        <f t="shared" si="10"/>
        <v>42</v>
      </c>
      <c r="J168" s="19">
        <f t="shared" si="11"/>
        <v>72.5333333333333</v>
      </c>
      <c r="K168" s="19"/>
      <c r="L168" s="30" t="s">
        <v>181</v>
      </c>
      <c r="M168" s="26"/>
    </row>
    <row r="169" spans="1:13">
      <c r="A169" s="17" t="s">
        <v>209</v>
      </c>
      <c r="B169" s="18">
        <v>10701882607</v>
      </c>
      <c r="C169" s="17" t="s">
        <v>96</v>
      </c>
      <c r="D169" s="17" t="s">
        <v>180</v>
      </c>
      <c r="E169" s="17">
        <v>114.5</v>
      </c>
      <c r="F169" s="19">
        <f t="shared" si="8"/>
        <v>76.3333333333333</v>
      </c>
      <c r="G169" s="19">
        <f t="shared" si="9"/>
        <v>30.5333333333333</v>
      </c>
      <c r="H169" s="17">
        <v>70.4</v>
      </c>
      <c r="I169" s="17">
        <f t="shared" si="10"/>
        <v>42.24</v>
      </c>
      <c r="J169" s="19">
        <f t="shared" si="11"/>
        <v>72.7733333333333</v>
      </c>
      <c r="K169" s="19"/>
      <c r="L169" s="30" t="s">
        <v>181</v>
      </c>
      <c r="M169" s="26"/>
    </row>
    <row r="170" spans="1:13">
      <c r="A170" s="17" t="s">
        <v>210</v>
      </c>
      <c r="B170" s="18">
        <v>10701882527</v>
      </c>
      <c r="C170" s="17" t="s">
        <v>96</v>
      </c>
      <c r="D170" s="17" t="s">
        <v>180</v>
      </c>
      <c r="E170" s="17">
        <v>114</v>
      </c>
      <c r="F170" s="19">
        <f t="shared" si="8"/>
        <v>76</v>
      </c>
      <c r="G170" s="19">
        <f t="shared" si="9"/>
        <v>30.4</v>
      </c>
      <c r="H170" s="17">
        <v>76.4</v>
      </c>
      <c r="I170" s="17">
        <f t="shared" si="10"/>
        <v>45.84</v>
      </c>
      <c r="J170" s="19">
        <f t="shared" si="11"/>
        <v>76.24</v>
      </c>
      <c r="K170" s="19"/>
      <c r="L170" s="30" t="s">
        <v>181</v>
      </c>
      <c r="M170" s="26"/>
    </row>
    <row r="171" spans="1:13">
      <c r="A171" s="17" t="s">
        <v>211</v>
      </c>
      <c r="B171" s="18">
        <v>10701872011</v>
      </c>
      <c r="C171" s="17" t="s">
        <v>148</v>
      </c>
      <c r="D171" s="17" t="s">
        <v>167</v>
      </c>
      <c r="E171" s="17">
        <v>127.5</v>
      </c>
      <c r="F171" s="19">
        <f t="shared" si="8"/>
        <v>85</v>
      </c>
      <c r="G171" s="19">
        <f t="shared" si="9"/>
        <v>34</v>
      </c>
      <c r="H171" s="17">
        <v>76.6</v>
      </c>
      <c r="I171" s="17">
        <f t="shared" si="10"/>
        <v>45.96</v>
      </c>
      <c r="J171" s="19">
        <f t="shared" si="11"/>
        <v>79.96</v>
      </c>
      <c r="K171" s="19"/>
      <c r="L171" s="30" t="s">
        <v>212</v>
      </c>
      <c r="M171" s="26"/>
    </row>
    <row r="172" spans="1:13">
      <c r="A172" s="17" t="s">
        <v>213</v>
      </c>
      <c r="B172" s="18">
        <v>10701872208</v>
      </c>
      <c r="C172" s="17" t="s">
        <v>148</v>
      </c>
      <c r="D172" s="17" t="s">
        <v>167</v>
      </c>
      <c r="E172" s="17">
        <v>126.5</v>
      </c>
      <c r="F172" s="19">
        <f t="shared" si="8"/>
        <v>84.3333333333333</v>
      </c>
      <c r="G172" s="19">
        <f t="shared" si="9"/>
        <v>33.7333333333333</v>
      </c>
      <c r="H172" s="17">
        <v>66.6</v>
      </c>
      <c r="I172" s="17">
        <f t="shared" si="10"/>
        <v>39.96</v>
      </c>
      <c r="J172" s="19">
        <f t="shared" si="11"/>
        <v>73.6933333333333</v>
      </c>
      <c r="K172" s="19"/>
      <c r="L172" s="30" t="s">
        <v>212</v>
      </c>
      <c r="M172" s="26"/>
    </row>
    <row r="173" spans="1:13">
      <c r="A173" s="17" t="s">
        <v>214</v>
      </c>
      <c r="B173" s="18">
        <v>10701870722</v>
      </c>
      <c r="C173" s="17" t="s">
        <v>148</v>
      </c>
      <c r="D173" s="17" t="s">
        <v>167</v>
      </c>
      <c r="E173" s="17">
        <v>125.5</v>
      </c>
      <c r="F173" s="19">
        <f t="shared" si="8"/>
        <v>83.6666666666667</v>
      </c>
      <c r="G173" s="19">
        <f t="shared" si="9"/>
        <v>33.4666666666667</v>
      </c>
      <c r="H173" s="17">
        <v>86</v>
      </c>
      <c r="I173" s="17">
        <f t="shared" si="10"/>
        <v>51.6</v>
      </c>
      <c r="J173" s="19">
        <f t="shared" si="11"/>
        <v>85.0666666666667</v>
      </c>
      <c r="K173" s="19"/>
      <c r="L173" s="30" t="s">
        <v>212</v>
      </c>
      <c r="M173" s="28"/>
    </row>
    <row r="174" spans="1:13">
      <c r="A174" s="17" t="s">
        <v>215</v>
      </c>
      <c r="B174" s="18">
        <v>10701880806</v>
      </c>
      <c r="C174" s="17" t="s">
        <v>148</v>
      </c>
      <c r="D174" s="17" t="s">
        <v>167</v>
      </c>
      <c r="E174" s="17">
        <v>122.5</v>
      </c>
      <c r="F174" s="19">
        <f t="shared" si="8"/>
        <v>81.6666666666667</v>
      </c>
      <c r="G174" s="19">
        <f t="shared" si="9"/>
        <v>32.6666666666667</v>
      </c>
      <c r="H174" s="17">
        <v>79.6</v>
      </c>
      <c r="I174" s="17">
        <f t="shared" si="10"/>
        <v>47.76</v>
      </c>
      <c r="J174" s="19">
        <f t="shared" si="11"/>
        <v>80.4266666666667</v>
      </c>
      <c r="K174" s="19"/>
      <c r="L174" s="30" t="s">
        <v>212</v>
      </c>
      <c r="M174" s="26"/>
    </row>
    <row r="175" spans="1:13">
      <c r="A175" s="17" t="s">
        <v>216</v>
      </c>
      <c r="B175" s="18">
        <v>10701861520</v>
      </c>
      <c r="C175" s="17" t="s">
        <v>148</v>
      </c>
      <c r="D175" s="17" t="s">
        <v>167</v>
      </c>
      <c r="E175" s="17">
        <v>122.5</v>
      </c>
      <c r="F175" s="19">
        <f t="shared" si="8"/>
        <v>81.6666666666667</v>
      </c>
      <c r="G175" s="19">
        <f t="shared" si="9"/>
        <v>32.6666666666667</v>
      </c>
      <c r="H175" s="17">
        <v>81.6</v>
      </c>
      <c r="I175" s="17">
        <f t="shared" si="10"/>
        <v>48.96</v>
      </c>
      <c r="J175" s="19">
        <f t="shared" si="11"/>
        <v>81.6266666666667</v>
      </c>
      <c r="K175" s="19"/>
      <c r="L175" s="30" t="s">
        <v>212</v>
      </c>
      <c r="M175" s="26"/>
    </row>
    <row r="176" spans="1:13">
      <c r="A176" s="17" t="s">
        <v>217</v>
      </c>
      <c r="B176" s="18">
        <v>10701863409</v>
      </c>
      <c r="C176" s="17" t="s">
        <v>148</v>
      </c>
      <c r="D176" s="17" t="s">
        <v>167</v>
      </c>
      <c r="E176" s="17">
        <v>122</v>
      </c>
      <c r="F176" s="19">
        <f t="shared" si="8"/>
        <v>81.3333333333333</v>
      </c>
      <c r="G176" s="19">
        <f t="shared" si="9"/>
        <v>32.5333333333333</v>
      </c>
      <c r="H176" s="17">
        <v>74</v>
      </c>
      <c r="I176" s="17">
        <f t="shared" si="10"/>
        <v>44.4</v>
      </c>
      <c r="J176" s="19">
        <f t="shared" si="11"/>
        <v>76.9333333333333</v>
      </c>
      <c r="K176" s="19"/>
      <c r="L176" s="30" t="s">
        <v>212</v>
      </c>
      <c r="M176" s="26"/>
    </row>
    <row r="177" spans="1:13">
      <c r="A177" s="17" t="s">
        <v>218</v>
      </c>
      <c r="B177" s="18">
        <v>10701870527</v>
      </c>
      <c r="C177" s="17" t="s">
        <v>148</v>
      </c>
      <c r="D177" s="17" t="s">
        <v>167</v>
      </c>
      <c r="E177" s="17">
        <v>121.5</v>
      </c>
      <c r="F177" s="19">
        <f t="shared" si="8"/>
        <v>81</v>
      </c>
      <c r="G177" s="19">
        <f t="shared" si="9"/>
        <v>32.4</v>
      </c>
      <c r="H177" s="17">
        <v>75.8</v>
      </c>
      <c r="I177" s="17">
        <f t="shared" si="10"/>
        <v>45.48</v>
      </c>
      <c r="J177" s="19">
        <f t="shared" si="11"/>
        <v>77.88</v>
      </c>
      <c r="K177" s="19"/>
      <c r="L177" s="30" t="s">
        <v>212</v>
      </c>
      <c r="M177" s="26"/>
    </row>
    <row r="178" spans="1:13">
      <c r="A178" s="17" t="s">
        <v>219</v>
      </c>
      <c r="B178" s="18">
        <v>10701871718</v>
      </c>
      <c r="C178" s="17" t="s">
        <v>148</v>
      </c>
      <c r="D178" s="17" t="s">
        <v>167</v>
      </c>
      <c r="E178" s="17">
        <v>121.5</v>
      </c>
      <c r="F178" s="19">
        <f t="shared" si="8"/>
        <v>81</v>
      </c>
      <c r="G178" s="19">
        <f t="shared" si="9"/>
        <v>32.4</v>
      </c>
      <c r="H178" s="17">
        <v>74.2</v>
      </c>
      <c r="I178" s="17">
        <f t="shared" si="10"/>
        <v>44.52</v>
      </c>
      <c r="J178" s="19">
        <f t="shared" si="11"/>
        <v>76.92</v>
      </c>
      <c r="K178" s="19"/>
      <c r="L178" s="30" t="s">
        <v>212</v>
      </c>
      <c r="M178" s="26"/>
    </row>
    <row r="179" spans="1:13">
      <c r="A179" s="17" t="s">
        <v>220</v>
      </c>
      <c r="B179" s="18">
        <v>10701881723</v>
      </c>
      <c r="C179" s="17" t="s">
        <v>148</v>
      </c>
      <c r="D179" s="17" t="s">
        <v>167</v>
      </c>
      <c r="E179" s="17">
        <v>121.5</v>
      </c>
      <c r="F179" s="19">
        <f t="shared" si="8"/>
        <v>81</v>
      </c>
      <c r="G179" s="19">
        <f t="shared" si="9"/>
        <v>32.4</v>
      </c>
      <c r="H179" s="17">
        <v>83.4</v>
      </c>
      <c r="I179" s="17">
        <f t="shared" si="10"/>
        <v>50.04</v>
      </c>
      <c r="J179" s="19">
        <f t="shared" si="11"/>
        <v>82.44</v>
      </c>
      <c r="K179" s="19"/>
      <c r="L179" s="30" t="s">
        <v>212</v>
      </c>
      <c r="M179" s="26"/>
    </row>
    <row r="180" spans="1:13">
      <c r="A180" s="17" t="s">
        <v>221</v>
      </c>
      <c r="B180" s="18">
        <v>10701871506</v>
      </c>
      <c r="C180" s="17" t="s">
        <v>148</v>
      </c>
      <c r="D180" s="17" t="s">
        <v>167</v>
      </c>
      <c r="E180" s="17">
        <v>121.5</v>
      </c>
      <c r="F180" s="19">
        <f t="shared" si="8"/>
        <v>81</v>
      </c>
      <c r="G180" s="19">
        <f t="shared" si="9"/>
        <v>32.4</v>
      </c>
      <c r="H180" s="17">
        <v>87.6</v>
      </c>
      <c r="I180" s="17">
        <f t="shared" si="10"/>
        <v>52.56</v>
      </c>
      <c r="J180" s="19">
        <f t="shared" si="11"/>
        <v>84.96</v>
      </c>
      <c r="K180" s="19"/>
      <c r="L180" s="30" t="s">
        <v>212</v>
      </c>
      <c r="M180" s="26"/>
    </row>
    <row r="181" spans="1:13">
      <c r="A181" s="17" t="s">
        <v>222</v>
      </c>
      <c r="B181" s="18">
        <v>10701882910</v>
      </c>
      <c r="C181" s="17" t="s">
        <v>148</v>
      </c>
      <c r="D181" s="17" t="s">
        <v>167</v>
      </c>
      <c r="E181" s="17">
        <v>121</v>
      </c>
      <c r="F181" s="19">
        <f t="shared" si="8"/>
        <v>80.6666666666667</v>
      </c>
      <c r="G181" s="19">
        <f t="shared" si="9"/>
        <v>32.2666666666667</v>
      </c>
      <c r="H181" s="17">
        <v>63.6</v>
      </c>
      <c r="I181" s="17">
        <f t="shared" si="10"/>
        <v>38.16</v>
      </c>
      <c r="J181" s="19">
        <f t="shared" si="11"/>
        <v>70.4266666666667</v>
      </c>
      <c r="K181" s="19"/>
      <c r="L181" s="30" t="s">
        <v>212</v>
      </c>
      <c r="M181" s="26"/>
    </row>
    <row r="182" spans="1:13">
      <c r="A182" s="17" t="s">
        <v>223</v>
      </c>
      <c r="B182" s="18">
        <v>10701882007</v>
      </c>
      <c r="C182" s="17" t="s">
        <v>148</v>
      </c>
      <c r="D182" s="17" t="s">
        <v>167</v>
      </c>
      <c r="E182" s="17">
        <v>121</v>
      </c>
      <c r="F182" s="19">
        <f t="shared" si="8"/>
        <v>80.6666666666667</v>
      </c>
      <c r="G182" s="19">
        <f t="shared" si="9"/>
        <v>32.2666666666667</v>
      </c>
      <c r="H182" s="17">
        <v>80.2</v>
      </c>
      <c r="I182" s="17">
        <f t="shared" si="10"/>
        <v>48.12</v>
      </c>
      <c r="J182" s="19">
        <f t="shared" si="11"/>
        <v>80.3866666666667</v>
      </c>
      <c r="K182" s="19"/>
      <c r="L182" s="30" t="s">
        <v>212</v>
      </c>
      <c r="M182" s="26"/>
    </row>
    <row r="183" spans="1:13">
      <c r="A183" s="17" t="s">
        <v>224</v>
      </c>
      <c r="B183" s="18">
        <v>10701883121</v>
      </c>
      <c r="C183" s="17" t="s">
        <v>148</v>
      </c>
      <c r="D183" s="17" t="s">
        <v>167</v>
      </c>
      <c r="E183" s="17">
        <v>120.5</v>
      </c>
      <c r="F183" s="19">
        <f t="shared" si="8"/>
        <v>80.3333333333333</v>
      </c>
      <c r="G183" s="19">
        <f t="shared" si="9"/>
        <v>32.1333333333333</v>
      </c>
      <c r="H183" s="17">
        <v>64.2</v>
      </c>
      <c r="I183" s="17">
        <f t="shared" si="10"/>
        <v>38.52</v>
      </c>
      <c r="J183" s="19">
        <f t="shared" si="11"/>
        <v>70.6533333333333</v>
      </c>
      <c r="K183" s="19"/>
      <c r="L183" s="30" t="s">
        <v>212</v>
      </c>
      <c r="M183" s="26"/>
    </row>
    <row r="184" spans="1:13">
      <c r="A184" s="17" t="s">
        <v>225</v>
      </c>
      <c r="B184" s="18">
        <v>10701862106</v>
      </c>
      <c r="C184" s="17" t="s">
        <v>148</v>
      </c>
      <c r="D184" s="17" t="s">
        <v>167</v>
      </c>
      <c r="E184" s="17">
        <v>120</v>
      </c>
      <c r="F184" s="19">
        <f t="shared" si="8"/>
        <v>80</v>
      </c>
      <c r="G184" s="19">
        <f t="shared" si="9"/>
        <v>32</v>
      </c>
      <c r="H184" s="17">
        <v>71.8</v>
      </c>
      <c r="I184" s="17">
        <f t="shared" si="10"/>
        <v>43.08</v>
      </c>
      <c r="J184" s="19">
        <f t="shared" si="11"/>
        <v>75.08</v>
      </c>
      <c r="K184" s="19"/>
      <c r="L184" s="30" t="s">
        <v>212</v>
      </c>
      <c r="M184" s="26"/>
    </row>
    <row r="185" spans="1:13">
      <c r="A185" s="17" t="s">
        <v>226</v>
      </c>
      <c r="B185" s="18">
        <v>10701863120</v>
      </c>
      <c r="C185" s="17" t="s">
        <v>148</v>
      </c>
      <c r="D185" s="17" t="s">
        <v>167</v>
      </c>
      <c r="E185" s="17">
        <v>119.5</v>
      </c>
      <c r="F185" s="19">
        <f t="shared" si="8"/>
        <v>79.6666666666667</v>
      </c>
      <c r="G185" s="19">
        <f t="shared" si="9"/>
        <v>31.8666666666667</v>
      </c>
      <c r="H185" s="17">
        <v>67.8</v>
      </c>
      <c r="I185" s="17">
        <f t="shared" si="10"/>
        <v>40.68</v>
      </c>
      <c r="J185" s="19">
        <f t="shared" si="11"/>
        <v>72.5466666666667</v>
      </c>
      <c r="K185" s="19"/>
      <c r="L185" s="30" t="s">
        <v>212</v>
      </c>
      <c r="M185" s="26"/>
    </row>
    <row r="186" spans="1:13">
      <c r="A186" s="17" t="s">
        <v>227</v>
      </c>
      <c r="B186" s="18">
        <v>10701882121</v>
      </c>
      <c r="C186" s="17" t="s">
        <v>148</v>
      </c>
      <c r="D186" s="17" t="s">
        <v>167</v>
      </c>
      <c r="E186" s="17">
        <v>118.5</v>
      </c>
      <c r="F186" s="19">
        <f t="shared" si="8"/>
        <v>79</v>
      </c>
      <c r="G186" s="19">
        <f t="shared" si="9"/>
        <v>31.6</v>
      </c>
      <c r="H186" s="17">
        <v>76.6</v>
      </c>
      <c r="I186" s="17">
        <f t="shared" si="10"/>
        <v>45.96</v>
      </c>
      <c r="J186" s="19">
        <f t="shared" si="11"/>
        <v>77.56</v>
      </c>
      <c r="K186" s="19"/>
      <c r="L186" s="30" t="s">
        <v>212</v>
      </c>
      <c r="M186" s="28"/>
    </row>
    <row r="187" spans="1:13">
      <c r="A187" s="17" t="s">
        <v>228</v>
      </c>
      <c r="B187" s="18">
        <v>10701883205</v>
      </c>
      <c r="C187" s="17" t="s">
        <v>148</v>
      </c>
      <c r="D187" s="17" t="s">
        <v>167</v>
      </c>
      <c r="E187" s="17">
        <v>118.5</v>
      </c>
      <c r="F187" s="19">
        <f t="shared" si="8"/>
        <v>79</v>
      </c>
      <c r="G187" s="19">
        <f t="shared" si="9"/>
        <v>31.6</v>
      </c>
      <c r="H187" s="17">
        <v>81.8</v>
      </c>
      <c r="I187" s="17">
        <f t="shared" si="10"/>
        <v>49.08</v>
      </c>
      <c r="J187" s="19">
        <f t="shared" si="11"/>
        <v>80.68</v>
      </c>
      <c r="K187" s="19"/>
      <c r="L187" s="30" t="s">
        <v>212</v>
      </c>
      <c r="M187" s="26"/>
    </row>
    <row r="188" spans="1:13">
      <c r="A188" s="17" t="s">
        <v>229</v>
      </c>
      <c r="B188" s="18">
        <v>10701883127</v>
      </c>
      <c r="C188" s="17" t="s">
        <v>148</v>
      </c>
      <c r="D188" s="17" t="s">
        <v>167</v>
      </c>
      <c r="E188" s="17">
        <v>118.5</v>
      </c>
      <c r="F188" s="19">
        <f t="shared" si="8"/>
        <v>79</v>
      </c>
      <c r="G188" s="19">
        <f t="shared" si="9"/>
        <v>31.6</v>
      </c>
      <c r="H188" s="17">
        <v>65.6</v>
      </c>
      <c r="I188" s="17">
        <f t="shared" si="10"/>
        <v>39.36</v>
      </c>
      <c r="J188" s="19">
        <f t="shared" si="11"/>
        <v>70.96</v>
      </c>
      <c r="K188" s="19"/>
      <c r="L188" s="30" t="s">
        <v>212</v>
      </c>
      <c r="M188" s="26"/>
    </row>
    <row r="189" spans="1:13">
      <c r="A189" s="17" t="s">
        <v>230</v>
      </c>
      <c r="B189" s="18">
        <v>10701862303</v>
      </c>
      <c r="C189" s="17" t="s">
        <v>148</v>
      </c>
      <c r="D189" s="17" t="s">
        <v>167</v>
      </c>
      <c r="E189" s="17">
        <v>118.5</v>
      </c>
      <c r="F189" s="19">
        <f t="shared" si="8"/>
        <v>79</v>
      </c>
      <c r="G189" s="19">
        <f t="shared" si="9"/>
        <v>31.6</v>
      </c>
      <c r="H189" s="17">
        <v>79.4</v>
      </c>
      <c r="I189" s="17">
        <f t="shared" si="10"/>
        <v>47.64</v>
      </c>
      <c r="J189" s="19">
        <f t="shared" si="11"/>
        <v>79.24</v>
      </c>
      <c r="K189" s="19"/>
      <c r="L189" s="30" t="s">
        <v>212</v>
      </c>
      <c r="M189" s="26"/>
    </row>
    <row r="190" spans="1:13">
      <c r="A190" s="17" t="s">
        <v>231</v>
      </c>
      <c r="B190" s="18">
        <v>10701882229</v>
      </c>
      <c r="C190" s="17" t="s">
        <v>148</v>
      </c>
      <c r="D190" s="17" t="s">
        <v>167</v>
      </c>
      <c r="E190" s="17">
        <v>118</v>
      </c>
      <c r="F190" s="19">
        <f t="shared" si="8"/>
        <v>78.6666666666667</v>
      </c>
      <c r="G190" s="19">
        <f t="shared" si="9"/>
        <v>31.4666666666667</v>
      </c>
      <c r="H190" s="17">
        <v>68.6</v>
      </c>
      <c r="I190" s="17">
        <f t="shared" si="10"/>
        <v>41.16</v>
      </c>
      <c r="J190" s="19">
        <f t="shared" si="11"/>
        <v>72.6266666666667</v>
      </c>
      <c r="K190" s="19"/>
      <c r="L190" s="30" t="s">
        <v>212</v>
      </c>
      <c r="M190" s="26"/>
    </row>
    <row r="191" spans="1:13">
      <c r="A191" s="17" t="s">
        <v>232</v>
      </c>
      <c r="B191" s="18">
        <v>10701863413</v>
      </c>
      <c r="C191" s="17" t="s">
        <v>148</v>
      </c>
      <c r="D191" s="17" t="s">
        <v>167</v>
      </c>
      <c r="E191" s="17">
        <v>117.5</v>
      </c>
      <c r="F191" s="19">
        <f t="shared" si="8"/>
        <v>78.3333333333333</v>
      </c>
      <c r="G191" s="19">
        <f t="shared" si="9"/>
        <v>31.3333333333333</v>
      </c>
      <c r="H191" s="17">
        <v>67</v>
      </c>
      <c r="I191" s="17">
        <f t="shared" si="10"/>
        <v>40.2</v>
      </c>
      <c r="J191" s="19">
        <f t="shared" si="11"/>
        <v>71.5333333333333</v>
      </c>
      <c r="K191" s="19"/>
      <c r="L191" s="30" t="s">
        <v>212</v>
      </c>
      <c r="M191" s="26"/>
    </row>
    <row r="192" spans="1:13">
      <c r="A192" s="17" t="s">
        <v>233</v>
      </c>
      <c r="B192" s="18">
        <v>10701872024</v>
      </c>
      <c r="C192" s="17" t="s">
        <v>148</v>
      </c>
      <c r="D192" s="17" t="s">
        <v>167</v>
      </c>
      <c r="E192" s="17">
        <v>117.5</v>
      </c>
      <c r="F192" s="19">
        <f t="shared" si="8"/>
        <v>78.3333333333333</v>
      </c>
      <c r="G192" s="19">
        <f t="shared" si="9"/>
        <v>31.3333333333333</v>
      </c>
      <c r="H192" s="17">
        <v>75.2</v>
      </c>
      <c r="I192" s="17">
        <f t="shared" si="10"/>
        <v>45.12</v>
      </c>
      <c r="J192" s="19">
        <f t="shared" si="11"/>
        <v>76.4533333333333</v>
      </c>
      <c r="K192" s="19"/>
      <c r="L192" s="30" t="s">
        <v>212</v>
      </c>
      <c r="M192" s="26"/>
    </row>
    <row r="193" spans="1:13">
      <c r="A193" s="17" t="s">
        <v>234</v>
      </c>
      <c r="B193" s="18">
        <v>10701870220</v>
      </c>
      <c r="C193" s="17" t="s">
        <v>148</v>
      </c>
      <c r="D193" s="17" t="s">
        <v>167</v>
      </c>
      <c r="E193" s="17">
        <v>117</v>
      </c>
      <c r="F193" s="19">
        <f t="shared" si="8"/>
        <v>78</v>
      </c>
      <c r="G193" s="19">
        <f t="shared" si="9"/>
        <v>31.2</v>
      </c>
      <c r="H193" s="17">
        <v>62.2</v>
      </c>
      <c r="I193" s="17">
        <f t="shared" si="10"/>
        <v>37.32</v>
      </c>
      <c r="J193" s="19">
        <f t="shared" si="11"/>
        <v>68.52</v>
      </c>
      <c r="K193" s="19"/>
      <c r="L193" s="30" t="s">
        <v>212</v>
      </c>
      <c r="M193" s="26"/>
    </row>
    <row r="194" spans="1:13">
      <c r="A194" s="17" t="s">
        <v>235</v>
      </c>
      <c r="B194" s="18">
        <v>10701882624</v>
      </c>
      <c r="C194" s="17" t="s">
        <v>148</v>
      </c>
      <c r="D194" s="17" t="s">
        <v>167</v>
      </c>
      <c r="E194" s="17">
        <v>117</v>
      </c>
      <c r="F194" s="19">
        <f t="shared" si="8"/>
        <v>78</v>
      </c>
      <c r="G194" s="19">
        <f t="shared" si="9"/>
        <v>31.2</v>
      </c>
      <c r="H194" s="17">
        <v>64.6</v>
      </c>
      <c r="I194" s="17">
        <f t="shared" si="10"/>
        <v>38.76</v>
      </c>
      <c r="J194" s="19">
        <f t="shared" si="11"/>
        <v>69.96</v>
      </c>
      <c r="K194" s="19"/>
      <c r="L194" s="30" t="s">
        <v>212</v>
      </c>
      <c r="M194" s="26"/>
    </row>
    <row r="195" spans="1:13">
      <c r="A195" s="17" t="s">
        <v>236</v>
      </c>
      <c r="B195" s="18">
        <v>10701862719</v>
      </c>
      <c r="C195" s="17" t="s">
        <v>237</v>
      </c>
      <c r="D195" s="17" t="s">
        <v>104</v>
      </c>
      <c r="E195" s="17">
        <v>114</v>
      </c>
      <c r="F195" s="19">
        <f t="shared" si="8"/>
        <v>76</v>
      </c>
      <c r="G195" s="19">
        <f t="shared" si="9"/>
        <v>30.4</v>
      </c>
      <c r="H195" s="17">
        <v>78.2</v>
      </c>
      <c r="I195" s="17">
        <f t="shared" si="10"/>
        <v>46.92</v>
      </c>
      <c r="J195" s="19">
        <f t="shared" si="11"/>
        <v>77.32</v>
      </c>
      <c r="K195" s="19"/>
      <c r="L195" s="30" t="s">
        <v>212</v>
      </c>
      <c r="M195" s="26"/>
    </row>
    <row r="196" spans="1:13">
      <c r="A196" s="17" t="s">
        <v>238</v>
      </c>
      <c r="B196" s="18">
        <v>10701872706</v>
      </c>
      <c r="C196" s="17" t="s">
        <v>237</v>
      </c>
      <c r="D196" s="17" t="s">
        <v>104</v>
      </c>
      <c r="E196" s="17">
        <v>99</v>
      </c>
      <c r="F196" s="19">
        <f t="shared" si="8"/>
        <v>66</v>
      </c>
      <c r="G196" s="19">
        <f t="shared" si="9"/>
        <v>26.4</v>
      </c>
      <c r="H196" s="17">
        <v>63.4</v>
      </c>
      <c r="I196" s="17">
        <f t="shared" si="10"/>
        <v>38.04</v>
      </c>
      <c r="J196" s="19">
        <f t="shared" si="11"/>
        <v>64.44</v>
      </c>
      <c r="K196" s="19"/>
      <c r="L196" s="30" t="s">
        <v>212</v>
      </c>
      <c r="M196" s="28"/>
    </row>
    <row r="197" s="2" customFormat="1" spans="1:13">
      <c r="A197" s="17" t="s">
        <v>239</v>
      </c>
      <c r="B197" s="18">
        <v>10701880304</v>
      </c>
      <c r="C197" s="17" t="s">
        <v>237</v>
      </c>
      <c r="D197" s="17" t="s">
        <v>104</v>
      </c>
      <c r="E197" s="17">
        <v>85</v>
      </c>
      <c r="F197" s="19">
        <f t="shared" ref="F197:F227" si="12">E197/1.5</f>
        <v>56.6666666666667</v>
      </c>
      <c r="G197" s="19">
        <f t="shared" ref="G197:G227" si="13">F197*0.4</f>
        <v>22.6666666666667</v>
      </c>
      <c r="H197" s="17">
        <v>64.4</v>
      </c>
      <c r="I197" s="17">
        <f t="shared" ref="I197:I227" si="14">H197*0.6</f>
        <v>38.64</v>
      </c>
      <c r="J197" s="19">
        <f t="shared" ref="J197:J227" si="15">G197+I197</f>
        <v>61.3066666666667</v>
      </c>
      <c r="K197" s="19"/>
      <c r="L197" s="30" t="s">
        <v>212</v>
      </c>
      <c r="M197" s="29"/>
    </row>
    <row r="198" spans="1:13">
      <c r="A198" s="17" t="s">
        <v>240</v>
      </c>
      <c r="B198" s="18">
        <v>10701871021</v>
      </c>
      <c r="C198" s="17" t="s">
        <v>55</v>
      </c>
      <c r="D198" s="17" t="s">
        <v>241</v>
      </c>
      <c r="E198" s="17">
        <v>124</v>
      </c>
      <c r="F198" s="19">
        <f t="shared" si="12"/>
        <v>82.6666666666667</v>
      </c>
      <c r="G198" s="19">
        <f t="shared" si="13"/>
        <v>33.0666666666667</v>
      </c>
      <c r="H198" s="17">
        <v>65.2</v>
      </c>
      <c r="I198" s="17">
        <f t="shared" si="14"/>
        <v>39.12</v>
      </c>
      <c r="J198" s="19">
        <f t="shared" si="15"/>
        <v>72.1866666666667</v>
      </c>
      <c r="K198" s="19"/>
      <c r="L198" s="30" t="s">
        <v>242</v>
      </c>
      <c r="M198" s="28"/>
    </row>
    <row r="199" spans="1:13">
      <c r="A199" s="17" t="s">
        <v>243</v>
      </c>
      <c r="B199" s="18">
        <v>10701861709</v>
      </c>
      <c r="C199" s="17" t="s">
        <v>55</v>
      </c>
      <c r="D199" s="17" t="s">
        <v>241</v>
      </c>
      <c r="E199" s="17">
        <v>122.5</v>
      </c>
      <c r="F199" s="19">
        <f t="shared" si="12"/>
        <v>81.6666666666667</v>
      </c>
      <c r="G199" s="19">
        <f t="shared" si="13"/>
        <v>32.6666666666667</v>
      </c>
      <c r="H199" s="17">
        <v>78.6</v>
      </c>
      <c r="I199" s="17">
        <f t="shared" si="14"/>
        <v>47.16</v>
      </c>
      <c r="J199" s="19">
        <f t="shared" si="15"/>
        <v>79.8266666666667</v>
      </c>
      <c r="K199" s="19"/>
      <c r="L199" s="30" t="s">
        <v>242</v>
      </c>
      <c r="M199" s="26"/>
    </row>
    <row r="200" spans="1:13">
      <c r="A200" s="17" t="s">
        <v>244</v>
      </c>
      <c r="B200" s="18">
        <v>10701872025</v>
      </c>
      <c r="C200" s="17" t="s">
        <v>55</v>
      </c>
      <c r="D200" s="17" t="s">
        <v>241</v>
      </c>
      <c r="E200" s="17">
        <v>122</v>
      </c>
      <c r="F200" s="19">
        <f t="shared" si="12"/>
        <v>81.3333333333333</v>
      </c>
      <c r="G200" s="19">
        <f t="shared" si="13"/>
        <v>32.5333333333333</v>
      </c>
      <c r="H200" s="17">
        <v>70</v>
      </c>
      <c r="I200" s="17">
        <f t="shared" si="14"/>
        <v>42</v>
      </c>
      <c r="J200" s="19">
        <f t="shared" si="15"/>
        <v>74.5333333333333</v>
      </c>
      <c r="K200" s="19"/>
      <c r="L200" s="30" t="s">
        <v>242</v>
      </c>
      <c r="M200" s="26"/>
    </row>
    <row r="201" spans="1:13">
      <c r="A201" s="17" t="s">
        <v>245</v>
      </c>
      <c r="B201" s="18">
        <v>10701863216</v>
      </c>
      <c r="C201" s="17" t="s">
        <v>55</v>
      </c>
      <c r="D201" s="17" t="s">
        <v>241</v>
      </c>
      <c r="E201" s="17">
        <v>122</v>
      </c>
      <c r="F201" s="19">
        <f t="shared" si="12"/>
        <v>81.3333333333333</v>
      </c>
      <c r="G201" s="19">
        <f t="shared" si="13"/>
        <v>32.5333333333333</v>
      </c>
      <c r="H201" s="17">
        <v>69.4</v>
      </c>
      <c r="I201" s="17">
        <f t="shared" si="14"/>
        <v>41.64</v>
      </c>
      <c r="J201" s="19">
        <f t="shared" si="15"/>
        <v>74.1733333333333</v>
      </c>
      <c r="K201" s="19"/>
      <c r="L201" s="30" t="s">
        <v>242</v>
      </c>
      <c r="M201" s="26"/>
    </row>
    <row r="202" spans="1:13">
      <c r="A202" s="17" t="s">
        <v>246</v>
      </c>
      <c r="B202" s="18">
        <v>10701870820</v>
      </c>
      <c r="C202" s="17" t="s">
        <v>55</v>
      </c>
      <c r="D202" s="17" t="s">
        <v>241</v>
      </c>
      <c r="E202" s="17">
        <v>122</v>
      </c>
      <c r="F202" s="19">
        <f t="shared" si="12"/>
        <v>81.3333333333333</v>
      </c>
      <c r="G202" s="19">
        <f t="shared" si="13"/>
        <v>32.5333333333333</v>
      </c>
      <c r="H202" s="17">
        <v>69.2</v>
      </c>
      <c r="I202" s="17">
        <f t="shared" si="14"/>
        <v>41.52</v>
      </c>
      <c r="J202" s="19">
        <f t="shared" si="15"/>
        <v>74.0533333333333</v>
      </c>
      <c r="K202" s="19"/>
      <c r="L202" s="30" t="s">
        <v>242</v>
      </c>
      <c r="M202" s="26"/>
    </row>
    <row r="203" spans="1:13">
      <c r="A203" s="17" t="s">
        <v>247</v>
      </c>
      <c r="B203" s="18">
        <v>10701883006</v>
      </c>
      <c r="C203" s="17" t="s">
        <v>55</v>
      </c>
      <c r="D203" s="17" t="s">
        <v>241</v>
      </c>
      <c r="E203" s="17">
        <v>122</v>
      </c>
      <c r="F203" s="19">
        <f t="shared" si="12"/>
        <v>81.3333333333333</v>
      </c>
      <c r="G203" s="19">
        <f t="shared" si="13"/>
        <v>32.5333333333333</v>
      </c>
      <c r="H203" s="17">
        <v>83</v>
      </c>
      <c r="I203" s="17">
        <f t="shared" si="14"/>
        <v>49.8</v>
      </c>
      <c r="J203" s="19">
        <f t="shared" si="15"/>
        <v>82.3333333333333</v>
      </c>
      <c r="K203" s="19"/>
      <c r="L203" s="30" t="s">
        <v>242</v>
      </c>
      <c r="M203" s="28"/>
    </row>
    <row r="204" spans="1:13">
      <c r="A204" s="17" t="s">
        <v>248</v>
      </c>
      <c r="B204" s="18">
        <v>10701861114</v>
      </c>
      <c r="C204" s="17" t="s">
        <v>55</v>
      </c>
      <c r="D204" s="17" t="s">
        <v>241</v>
      </c>
      <c r="E204" s="17">
        <v>120.5</v>
      </c>
      <c r="F204" s="19">
        <f t="shared" si="12"/>
        <v>80.3333333333333</v>
      </c>
      <c r="G204" s="19">
        <f t="shared" si="13"/>
        <v>32.1333333333333</v>
      </c>
      <c r="H204" s="17">
        <v>72</v>
      </c>
      <c r="I204" s="17">
        <f t="shared" si="14"/>
        <v>43.2</v>
      </c>
      <c r="J204" s="19">
        <f t="shared" si="15"/>
        <v>75.3333333333333</v>
      </c>
      <c r="K204" s="19"/>
      <c r="L204" s="30" t="s">
        <v>242</v>
      </c>
      <c r="M204" s="26"/>
    </row>
    <row r="205" spans="1:13">
      <c r="A205" s="17" t="s">
        <v>249</v>
      </c>
      <c r="B205" s="18">
        <v>10701880319</v>
      </c>
      <c r="C205" s="17" t="s">
        <v>55</v>
      </c>
      <c r="D205" s="17" t="s">
        <v>241</v>
      </c>
      <c r="E205" s="17">
        <v>120.5</v>
      </c>
      <c r="F205" s="19">
        <f t="shared" si="12"/>
        <v>80.3333333333333</v>
      </c>
      <c r="G205" s="19">
        <f t="shared" si="13"/>
        <v>32.1333333333333</v>
      </c>
      <c r="H205" s="17">
        <v>82.6</v>
      </c>
      <c r="I205" s="17">
        <f t="shared" si="14"/>
        <v>49.56</v>
      </c>
      <c r="J205" s="19">
        <f t="shared" si="15"/>
        <v>81.6933333333333</v>
      </c>
      <c r="K205" s="19"/>
      <c r="L205" s="30" t="s">
        <v>242</v>
      </c>
      <c r="M205" s="26"/>
    </row>
    <row r="206" spans="1:13">
      <c r="A206" s="17" t="s">
        <v>250</v>
      </c>
      <c r="B206" s="18">
        <v>10701881430</v>
      </c>
      <c r="C206" s="17" t="s">
        <v>55</v>
      </c>
      <c r="D206" s="17" t="s">
        <v>241</v>
      </c>
      <c r="E206" s="17">
        <v>120</v>
      </c>
      <c r="F206" s="19">
        <f t="shared" si="12"/>
        <v>80</v>
      </c>
      <c r="G206" s="19">
        <f t="shared" si="13"/>
        <v>32</v>
      </c>
      <c r="H206" s="17">
        <v>63.4</v>
      </c>
      <c r="I206" s="17">
        <f t="shared" si="14"/>
        <v>38.04</v>
      </c>
      <c r="J206" s="19">
        <f t="shared" si="15"/>
        <v>70.04</v>
      </c>
      <c r="K206" s="19"/>
      <c r="L206" s="30" t="s">
        <v>242</v>
      </c>
      <c r="M206" s="26"/>
    </row>
    <row r="207" spans="1:13">
      <c r="A207" s="17" t="s">
        <v>251</v>
      </c>
      <c r="B207" s="18">
        <v>10701862822</v>
      </c>
      <c r="C207" s="17" t="s">
        <v>55</v>
      </c>
      <c r="D207" s="17" t="s">
        <v>241</v>
      </c>
      <c r="E207" s="17">
        <v>119.5</v>
      </c>
      <c r="F207" s="19">
        <f t="shared" si="12"/>
        <v>79.6666666666667</v>
      </c>
      <c r="G207" s="19">
        <f t="shared" si="13"/>
        <v>31.8666666666667</v>
      </c>
      <c r="H207" s="17">
        <v>68.6</v>
      </c>
      <c r="I207" s="17">
        <f t="shared" si="14"/>
        <v>41.16</v>
      </c>
      <c r="J207" s="19">
        <f t="shared" si="15"/>
        <v>73.0266666666667</v>
      </c>
      <c r="K207" s="19"/>
      <c r="L207" s="30" t="s">
        <v>242</v>
      </c>
      <c r="M207" s="26"/>
    </row>
    <row r="208" spans="1:13">
      <c r="A208" s="17" t="s">
        <v>252</v>
      </c>
      <c r="B208" s="18">
        <v>10701870808</v>
      </c>
      <c r="C208" s="17" t="s">
        <v>55</v>
      </c>
      <c r="D208" s="17" t="s">
        <v>241</v>
      </c>
      <c r="E208" s="17">
        <v>119.5</v>
      </c>
      <c r="F208" s="19">
        <f t="shared" si="12"/>
        <v>79.6666666666667</v>
      </c>
      <c r="G208" s="19">
        <f t="shared" si="13"/>
        <v>31.8666666666667</v>
      </c>
      <c r="H208" s="17">
        <v>70</v>
      </c>
      <c r="I208" s="17">
        <f t="shared" si="14"/>
        <v>42</v>
      </c>
      <c r="J208" s="19">
        <f t="shared" si="15"/>
        <v>73.8666666666667</v>
      </c>
      <c r="K208" s="19"/>
      <c r="L208" s="30" t="s">
        <v>242</v>
      </c>
      <c r="M208" s="26"/>
    </row>
    <row r="209" spans="1:13">
      <c r="A209" s="17" t="s">
        <v>253</v>
      </c>
      <c r="B209" s="18">
        <v>10701881104</v>
      </c>
      <c r="C209" s="17" t="s">
        <v>55</v>
      </c>
      <c r="D209" s="17" t="s">
        <v>241</v>
      </c>
      <c r="E209" s="17">
        <v>119</v>
      </c>
      <c r="F209" s="19">
        <f t="shared" si="12"/>
        <v>79.3333333333333</v>
      </c>
      <c r="G209" s="19">
        <f t="shared" si="13"/>
        <v>31.7333333333333</v>
      </c>
      <c r="H209" s="17">
        <v>66</v>
      </c>
      <c r="I209" s="17">
        <f t="shared" si="14"/>
        <v>39.6</v>
      </c>
      <c r="J209" s="19">
        <f t="shared" si="15"/>
        <v>71.3333333333333</v>
      </c>
      <c r="K209" s="19"/>
      <c r="L209" s="30" t="s">
        <v>242</v>
      </c>
      <c r="M209" s="28"/>
    </row>
    <row r="210" spans="1:13">
      <c r="A210" s="17" t="s">
        <v>254</v>
      </c>
      <c r="B210" s="18">
        <v>10701880720</v>
      </c>
      <c r="C210" s="17" t="s">
        <v>55</v>
      </c>
      <c r="D210" s="17" t="s">
        <v>241</v>
      </c>
      <c r="E210" s="17">
        <v>119</v>
      </c>
      <c r="F210" s="19">
        <f t="shared" si="12"/>
        <v>79.3333333333333</v>
      </c>
      <c r="G210" s="19">
        <f t="shared" si="13"/>
        <v>31.7333333333333</v>
      </c>
      <c r="H210" s="17">
        <v>72.2</v>
      </c>
      <c r="I210" s="17">
        <f t="shared" si="14"/>
        <v>43.32</v>
      </c>
      <c r="J210" s="19">
        <f t="shared" si="15"/>
        <v>75.0533333333333</v>
      </c>
      <c r="K210" s="19"/>
      <c r="L210" s="30" t="s">
        <v>242</v>
      </c>
      <c r="M210" s="26"/>
    </row>
    <row r="211" spans="1:13">
      <c r="A211" s="17" t="s">
        <v>255</v>
      </c>
      <c r="B211" s="18">
        <v>10701881728</v>
      </c>
      <c r="C211" s="17" t="s">
        <v>55</v>
      </c>
      <c r="D211" s="17" t="s">
        <v>241</v>
      </c>
      <c r="E211" s="17">
        <v>118.5</v>
      </c>
      <c r="F211" s="19">
        <f t="shared" si="12"/>
        <v>79</v>
      </c>
      <c r="G211" s="19">
        <f t="shared" si="13"/>
        <v>31.6</v>
      </c>
      <c r="H211" s="17"/>
      <c r="I211" s="17">
        <f t="shared" si="14"/>
        <v>0</v>
      </c>
      <c r="J211" s="19">
        <f t="shared" si="15"/>
        <v>31.6</v>
      </c>
      <c r="K211" s="19"/>
      <c r="L211" s="30" t="s">
        <v>242</v>
      </c>
      <c r="M211" s="26"/>
    </row>
    <row r="212" spans="1:13">
      <c r="A212" s="17" t="s">
        <v>256</v>
      </c>
      <c r="B212" s="18">
        <v>10701882416</v>
      </c>
      <c r="C212" s="17" t="s">
        <v>55</v>
      </c>
      <c r="D212" s="17" t="s">
        <v>241</v>
      </c>
      <c r="E212" s="17">
        <v>118</v>
      </c>
      <c r="F212" s="19">
        <f t="shared" si="12"/>
        <v>78.6666666666667</v>
      </c>
      <c r="G212" s="19">
        <f t="shared" si="13"/>
        <v>31.4666666666667</v>
      </c>
      <c r="H212" s="17">
        <v>73.6</v>
      </c>
      <c r="I212" s="17">
        <f t="shared" si="14"/>
        <v>44.16</v>
      </c>
      <c r="J212" s="19">
        <f t="shared" si="15"/>
        <v>75.6266666666667</v>
      </c>
      <c r="K212" s="19"/>
      <c r="L212" s="30" t="s">
        <v>242</v>
      </c>
      <c r="M212" s="26"/>
    </row>
    <row r="213" spans="1:13">
      <c r="A213" s="17" t="s">
        <v>232</v>
      </c>
      <c r="B213" s="18">
        <v>10701882305</v>
      </c>
      <c r="C213" s="17" t="s">
        <v>55</v>
      </c>
      <c r="D213" s="17" t="s">
        <v>241</v>
      </c>
      <c r="E213" s="17">
        <v>117.5</v>
      </c>
      <c r="F213" s="19">
        <f t="shared" si="12"/>
        <v>78.3333333333333</v>
      </c>
      <c r="G213" s="19">
        <f t="shared" si="13"/>
        <v>31.3333333333333</v>
      </c>
      <c r="H213" s="17">
        <v>73.2</v>
      </c>
      <c r="I213" s="17">
        <f t="shared" si="14"/>
        <v>43.92</v>
      </c>
      <c r="J213" s="19">
        <f t="shared" si="15"/>
        <v>75.2533333333333</v>
      </c>
      <c r="K213" s="19"/>
      <c r="L213" s="30" t="s">
        <v>242</v>
      </c>
      <c r="M213" s="26"/>
    </row>
    <row r="214" spans="1:13">
      <c r="A214" s="20" t="s">
        <v>257</v>
      </c>
      <c r="B214" s="18">
        <v>10701881120</v>
      </c>
      <c r="C214" s="17" t="s">
        <v>55</v>
      </c>
      <c r="D214" s="17" t="s">
        <v>241</v>
      </c>
      <c r="E214" s="20">
        <v>116.5</v>
      </c>
      <c r="F214" s="19">
        <f t="shared" si="12"/>
        <v>77.6666666666667</v>
      </c>
      <c r="G214" s="19">
        <f t="shared" si="13"/>
        <v>31.0666666666667</v>
      </c>
      <c r="H214" s="20">
        <v>77.2</v>
      </c>
      <c r="I214" s="17">
        <f t="shared" si="14"/>
        <v>46.32</v>
      </c>
      <c r="J214" s="19">
        <f t="shared" si="15"/>
        <v>77.3866666666667</v>
      </c>
      <c r="K214" s="19"/>
      <c r="L214" s="30" t="s">
        <v>242</v>
      </c>
      <c r="M214" s="26"/>
    </row>
    <row r="215" spans="1:13">
      <c r="A215" s="20" t="s">
        <v>258</v>
      </c>
      <c r="B215" s="18">
        <v>10701871321</v>
      </c>
      <c r="C215" s="17" t="s">
        <v>55</v>
      </c>
      <c r="D215" s="17" t="s">
        <v>241</v>
      </c>
      <c r="E215" s="20">
        <v>116.5</v>
      </c>
      <c r="F215" s="19">
        <f t="shared" si="12"/>
        <v>77.6666666666667</v>
      </c>
      <c r="G215" s="19">
        <f t="shared" si="13"/>
        <v>31.0666666666667</v>
      </c>
      <c r="H215" s="20">
        <v>61.8</v>
      </c>
      <c r="I215" s="17">
        <f t="shared" si="14"/>
        <v>37.08</v>
      </c>
      <c r="J215" s="19">
        <f t="shared" si="15"/>
        <v>68.1466666666667</v>
      </c>
      <c r="K215" s="19"/>
      <c r="L215" s="30" t="s">
        <v>242</v>
      </c>
      <c r="M215" s="26"/>
    </row>
    <row r="216" spans="1:13">
      <c r="A216" s="17" t="s">
        <v>259</v>
      </c>
      <c r="B216" s="18">
        <v>10701881602</v>
      </c>
      <c r="C216" s="17" t="s">
        <v>96</v>
      </c>
      <c r="D216" s="17" t="s">
        <v>260</v>
      </c>
      <c r="E216" s="17">
        <v>127.5</v>
      </c>
      <c r="F216" s="19">
        <f t="shared" si="12"/>
        <v>85</v>
      </c>
      <c r="G216" s="19">
        <f t="shared" si="13"/>
        <v>34</v>
      </c>
      <c r="H216" s="17">
        <v>76.6</v>
      </c>
      <c r="I216" s="17">
        <f t="shared" si="14"/>
        <v>45.96</v>
      </c>
      <c r="J216" s="19">
        <f t="shared" si="15"/>
        <v>79.96</v>
      </c>
      <c r="K216" s="19"/>
      <c r="L216" s="30" t="s">
        <v>242</v>
      </c>
      <c r="M216" s="28"/>
    </row>
    <row r="217" spans="1:13">
      <c r="A217" s="17" t="s">
        <v>261</v>
      </c>
      <c r="B217" s="18">
        <v>10701862408</v>
      </c>
      <c r="C217" s="17" t="s">
        <v>96</v>
      </c>
      <c r="D217" s="17" t="s">
        <v>260</v>
      </c>
      <c r="E217" s="17">
        <v>127.5</v>
      </c>
      <c r="F217" s="19">
        <f t="shared" si="12"/>
        <v>85</v>
      </c>
      <c r="G217" s="19">
        <f t="shared" si="13"/>
        <v>34</v>
      </c>
      <c r="H217" s="17">
        <v>86</v>
      </c>
      <c r="I217" s="17">
        <f t="shared" si="14"/>
        <v>51.6</v>
      </c>
      <c r="J217" s="19">
        <f t="shared" si="15"/>
        <v>85.6</v>
      </c>
      <c r="K217" s="19"/>
      <c r="L217" s="30" t="s">
        <v>242</v>
      </c>
      <c r="M217" s="26"/>
    </row>
    <row r="218" spans="1:13">
      <c r="A218" s="17" t="s">
        <v>262</v>
      </c>
      <c r="B218" s="18">
        <v>10701881917</v>
      </c>
      <c r="C218" s="17" t="s">
        <v>96</v>
      </c>
      <c r="D218" s="17" t="s">
        <v>260</v>
      </c>
      <c r="E218" s="17">
        <v>121</v>
      </c>
      <c r="F218" s="19">
        <f t="shared" si="12"/>
        <v>80.6666666666667</v>
      </c>
      <c r="G218" s="19">
        <f t="shared" si="13"/>
        <v>32.2666666666667</v>
      </c>
      <c r="H218" s="17">
        <v>65.6</v>
      </c>
      <c r="I218" s="17">
        <f t="shared" si="14"/>
        <v>39.36</v>
      </c>
      <c r="J218" s="19">
        <f t="shared" si="15"/>
        <v>71.6266666666667</v>
      </c>
      <c r="K218" s="19"/>
      <c r="L218" s="30" t="s">
        <v>242</v>
      </c>
      <c r="M218" s="26"/>
    </row>
    <row r="219" spans="1:13">
      <c r="A219" s="17" t="s">
        <v>263</v>
      </c>
      <c r="B219" s="18">
        <v>10701860806</v>
      </c>
      <c r="C219" s="17" t="s">
        <v>96</v>
      </c>
      <c r="D219" s="17" t="s">
        <v>260</v>
      </c>
      <c r="E219" s="17">
        <v>119</v>
      </c>
      <c r="F219" s="19">
        <f t="shared" si="12"/>
        <v>79.3333333333333</v>
      </c>
      <c r="G219" s="19">
        <f t="shared" si="13"/>
        <v>31.7333333333333</v>
      </c>
      <c r="H219" s="17">
        <v>83.8</v>
      </c>
      <c r="I219" s="17">
        <f t="shared" si="14"/>
        <v>50.28</v>
      </c>
      <c r="J219" s="19">
        <f t="shared" si="15"/>
        <v>82.0133333333333</v>
      </c>
      <c r="K219" s="19"/>
      <c r="L219" s="30" t="s">
        <v>242</v>
      </c>
      <c r="M219" s="26"/>
    </row>
    <row r="220" spans="1:13">
      <c r="A220" s="17" t="s">
        <v>264</v>
      </c>
      <c r="B220" s="18">
        <v>10701871813</v>
      </c>
      <c r="C220" s="17" t="s">
        <v>96</v>
      </c>
      <c r="D220" s="17" t="s">
        <v>260</v>
      </c>
      <c r="E220" s="17">
        <v>119</v>
      </c>
      <c r="F220" s="19">
        <f t="shared" si="12"/>
        <v>79.3333333333333</v>
      </c>
      <c r="G220" s="19">
        <f t="shared" si="13"/>
        <v>31.7333333333333</v>
      </c>
      <c r="H220" s="17">
        <v>66.8</v>
      </c>
      <c r="I220" s="17">
        <f t="shared" si="14"/>
        <v>40.08</v>
      </c>
      <c r="J220" s="19">
        <f t="shared" si="15"/>
        <v>71.8133333333333</v>
      </c>
      <c r="K220" s="19"/>
      <c r="L220" s="30" t="s">
        <v>242</v>
      </c>
      <c r="M220" s="26"/>
    </row>
    <row r="221" spans="1:13">
      <c r="A221" s="17" t="s">
        <v>265</v>
      </c>
      <c r="B221" s="18">
        <v>10701871307</v>
      </c>
      <c r="C221" s="17" t="s">
        <v>96</v>
      </c>
      <c r="D221" s="17" t="s">
        <v>260</v>
      </c>
      <c r="E221" s="17">
        <v>118.5</v>
      </c>
      <c r="F221" s="19">
        <f t="shared" si="12"/>
        <v>79</v>
      </c>
      <c r="G221" s="19">
        <f t="shared" si="13"/>
        <v>31.6</v>
      </c>
      <c r="H221" s="17">
        <v>77.4</v>
      </c>
      <c r="I221" s="17">
        <f t="shared" si="14"/>
        <v>46.44</v>
      </c>
      <c r="J221" s="19">
        <f t="shared" si="15"/>
        <v>78.04</v>
      </c>
      <c r="K221" s="19"/>
      <c r="L221" s="30" t="s">
        <v>242</v>
      </c>
      <c r="M221" s="26"/>
    </row>
    <row r="222" customHeight="1" spans="1:13">
      <c r="A222" s="17" t="s">
        <v>266</v>
      </c>
      <c r="B222" s="18">
        <v>10701862827</v>
      </c>
      <c r="C222" s="17" t="s">
        <v>96</v>
      </c>
      <c r="D222" s="17" t="s">
        <v>267</v>
      </c>
      <c r="E222" s="17">
        <v>132.5</v>
      </c>
      <c r="F222" s="19">
        <f t="shared" si="12"/>
        <v>88.3333333333333</v>
      </c>
      <c r="G222" s="19">
        <f t="shared" si="13"/>
        <v>35.3333333333333</v>
      </c>
      <c r="H222" s="17">
        <v>76.2</v>
      </c>
      <c r="I222" s="17">
        <f t="shared" si="14"/>
        <v>45.72</v>
      </c>
      <c r="J222" s="19">
        <f t="shared" si="15"/>
        <v>81.0533333333333</v>
      </c>
      <c r="K222" s="19"/>
      <c r="L222" s="30" t="s">
        <v>242</v>
      </c>
      <c r="M222" s="26"/>
    </row>
    <row r="223" customHeight="1" spans="1:13">
      <c r="A223" s="17" t="s">
        <v>268</v>
      </c>
      <c r="B223" s="18">
        <v>10701863012</v>
      </c>
      <c r="C223" s="17" t="s">
        <v>96</v>
      </c>
      <c r="D223" s="17" t="s">
        <v>267</v>
      </c>
      <c r="E223" s="17">
        <v>125</v>
      </c>
      <c r="F223" s="19">
        <f t="shared" si="12"/>
        <v>83.3333333333333</v>
      </c>
      <c r="G223" s="19">
        <f t="shared" si="13"/>
        <v>33.3333333333333</v>
      </c>
      <c r="H223" s="17"/>
      <c r="I223" s="17">
        <f t="shared" si="14"/>
        <v>0</v>
      </c>
      <c r="J223" s="19">
        <f t="shared" si="15"/>
        <v>33.3333333333333</v>
      </c>
      <c r="K223" s="19"/>
      <c r="L223" s="30" t="s">
        <v>242</v>
      </c>
      <c r="M223" s="26"/>
    </row>
    <row r="224" customHeight="1" spans="1:13">
      <c r="A224" s="17" t="s">
        <v>269</v>
      </c>
      <c r="B224" s="18">
        <v>10701882004</v>
      </c>
      <c r="C224" s="17" t="s">
        <v>96</v>
      </c>
      <c r="D224" s="17" t="s">
        <v>267</v>
      </c>
      <c r="E224" s="17">
        <v>123.5</v>
      </c>
      <c r="F224" s="19">
        <f t="shared" si="12"/>
        <v>82.3333333333333</v>
      </c>
      <c r="G224" s="19">
        <f t="shared" si="13"/>
        <v>32.9333333333333</v>
      </c>
      <c r="H224" s="17">
        <v>71.6</v>
      </c>
      <c r="I224" s="17">
        <f t="shared" si="14"/>
        <v>42.96</v>
      </c>
      <c r="J224" s="19">
        <f t="shared" si="15"/>
        <v>75.8933333333333</v>
      </c>
      <c r="K224" s="19"/>
      <c r="L224" s="30" t="s">
        <v>242</v>
      </c>
      <c r="M224" s="26"/>
    </row>
    <row r="225" customHeight="1" spans="1:13">
      <c r="A225" s="17" t="s">
        <v>270</v>
      </c>
      <c r="B225" s="18">
        <v>10701862820</v>
      </c>
      <c r="C225" s="17" t="s">
        <v>96</v>
      </c>
      <c r="D225" s="17" t="s">
        <v>267</v>
      </c>
      <c r="E225" s="17">
        <v>123</v>
      </c>
      <c r="F225" s="19">
        <f t="shared" si="12"/>
        <v>82</v>
      </c>
      <c r="G225" s="19">
        <f t="shared" si="13"/>
        <v>32.8</v>
      </c>
      <c r="H225" s="17">
        <v>64.8</v>
      </c>
      <c r="I225" s="17">
        <f t="shared" si="14"/>
        <v>38.88</v>
      </c>
      <c r="J225" s="19">
        <f t="shared" si="15"/>
        <v>71.68</v>
      </c>
      <c r="K225" s="19"/>
      <c r="L225" s="30" t="s">
        <v>242</v>
      </c>
      <c r="M225" s="28"/>
    </row>
    <row r="226" spans="1:13">
      <c r="A226" s="17" t="s">
        <v>271</v>
      </c>
      <c r="B226" s="18">
        <v>10701862824</v>
      </c>
      <c r="C226" s="17" t="s">
        <v>96</v>
      </c>
      <c r="D226" s="17" t="s">
        <v>267</v>
      </c>
      <c r="E226" s="17">
        <v>122</v>
      </c>
      <c r="F226" s="19">
        <f t="shared" si="12"/>
        <v>81.3333333333333</v>
      </c>
      <c r="G226" s="19">
        <f t="shared" si="13"/>
        <v>32.5333333333333</v>
      </c>
      <c r="H226" s="17">
        <v>71.2</v>
      </c>
      <c r="I226" s="17">
        <f t="shared" si="14"/>
        <v>42.72</v>
      </c>
      <c r="J226" s="19">
        <f t="shared" si="15"/>
        <v>75.2533333333333</v>
      </c>
      <c r="K226" s="19"/>
      <c r="L226" s="30" t="s">
        <v>242</v>
      </c>
      <c r="M226" s="26"/>
    </row>
    <row r="227" spans="1:13">
      <c r="A227" s="17" t="s">
        <v>272</v>
      </c>
      <c r="B227" s="18">
        <v>10701872610</v>
      </c>
      <c r="C227" s="17" t="s">
        <v>96</v>
      </c>
      <c r="D227" s="17" t="s">
        <v>267</v>
      </c>
      <c r="E227" s="17">
        <v>122</v>
      </c>
      <c r="F227" s="19">
        <f t="shared" si="12"/>
        <v>81.3333333333333</v>
      </c>
      <c r="G227" s="19">
        <f t="shared" si="13"/>
        <v>32.5333333333333</v>
      </c>
      <c r="H227" s="17">
        <v>86</v>
      </c>
      <c r="I227" s="17">
        <f t="shared" si="14"/>
        <v>51.6</v>
      </c>
      <c r="J227" s="19">
        <f t="shared" si="15"/>
        <v>84.1333333333333</v>
      </c>
      <c r="K227" s="19"/>
      <c r="L227" s="30" t="s">
        <v>242</v>
      </c>
      <c r="M227" s="26"/>
    </row>
  </sheetData>
  <mergeCells count="1">
    <mergeCell ref="A2:M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7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I231" sqref="I231"/>
    </sheetView>
  </sheetViews>
  <sheetFormatPr defaultColWidth="9" defaultRowHeight="13.5"/>
  <cols>
    <col min="1" max="1" width="7.75" style="3" customWidth="1"/>
    <col min="2" max="2" width="12.625" style="3" customWidth="1"/>
    <col min="3" max="3" width="27.875" style="3" customWidth="1"/>
    <col min="4" max="4" width="24.5" style="3" customWidth="1"/>
    <col min="5" max="5" width="9" style="3"/>
    <col min="6" max="6" width="11.375" style="4" customWidth="1"/>
    <col min="7" max="7" width="12.625" style="4"/>
    <col min="8" max="8" width="11.875" style="3" customWidth="1"/>
    <col min="9" max="9" width="10.5" style="3" customWidth="1"/>
    <col min="10" max="10" width="11.875" style="4" customWidth="1"/>
    <col min="11" max="11" width="5.625" style="5" customWidth="1"/>
    <col min="12" max="12" width="10.25" style="5" customWidth="1"/>
    <col min="13" max="13" width="11.625" style="3" customWidth="1"/>
    <col min="14" max="16384" width="9" style="3"/>
  </cols>
  <sheetData>
    <row r="1" ht="22.5" spans="1:12">
      <c r="A1" s="6" t="s">
        <v>0</v>
      </c>
      <c r="B1" s="7"/>
      <c r="C1" s="7"/>
      <c r="D1" s="7"/>
      <c r="E1" s="7"/>
      <c r="F1" s="8"/>
      <c r="G1" s="8"/>
      <c r="H1" s="7"/>
      <c r="I1" s="7"/>
      <c r="J1" s="8"/>
      <c r="K1" s="21"/>
      <c r="L1" s="21"/>
    </row>
    <row r="2" ht="22.5" spans="1:13">
      <c r="A2" s="9" t="s">
        <v>273</v>
      </c>
      <c r="B2" s="9"/>
      <c r="C2" s="9"/>
      <c r="D2" s="9"/>
      <c r="E2" s="9"/>
      <c r="F2" s="10"/>
      <c r="G2" s="10"/>
      <c r="H2" s="9"/>
      <c r="I2" s="9"/>
      <c r="J2" s="10"/>
      <c r="K2" s="22"/>
      <c r="L2" s="22"/>
      <c r="M2" s="9"/>
    </row>
    <row r="3" ht="29" customHeight="1" spans="1:13">
      <c r="A3" s="11" t="s">
        <v>2</v>
      </c>
      <c r="B3" s="12" t="s">
        <v>3</v>
      </c>
      <c r="C3" s="12" t="s">
        <v>4</v>
      </c>
      <c r="D3" s="13" t="s">
        <v>5</v>
      </c>
      <c r="E3" s="11" t="s">
        <v>6</v>
      </c>
      <c r="F3" s="14" t="s">
        <v>7</v>
      </c>
      <c r="G3" s="15" t="s">
        <v>8</v>
      </c>
      <c r="H3" s="16" t="s">
        <v>9</v>
      </c>
      <c r="I3" s="16" t="s">
        <v>10</v>
      </c>
      <c r="J3" s="15" t="s">
        <v>11</v>
      </c>
      <c r="K3" s="23" t="s">
        <v>12</v>
      </c>
      <c r="L3" s="23" t="s">
        <v>274</v>
      </c>
      <c r="M3" s="11" t="s">
        <v>14</v>
      </c>
    </row>
    <row r="4" s="1" customFormat="1" spans="1:13">
      <c r="A4" s="17" t="s">
        <v>15</v>
      </c>
      <c r="B4" s="18">
        <v>10701870226</v>
      </c>
      <c r="C4" s="17" t="s">
        <v>16</v>
      </c>
      <c r="D4" s="17" t="s">
        <v>17</v>
      </c>
      <c r="E4" s="17">
        <v>115</v>
      </c>
      <c r="F4" s="19">
        <f t="shared" ref="F4:F67" si="0">E4/1.5</f>
        <v>76.6666666666667</v>
      </c>
      <c r="G4" s="19">
        <f t="shared" ref="G4:G67" si="1">F4*0.4</f>
        <v>30.6666666666667</v>
      </c>
      <c r="H4" s="17">
        <v>86</v>
      </c>
      <c r="I4" s="17">
        <f t="shared" ref="I4:I67" si="2">H4*0.6</f>
        <v>51.6</v>
      </c>
      <c r="J4" s="19">
        <f t="shared" ref="J4:J67" si="3">G4+I4</f>
        <v>82.2666666666667</v>
      </c>
      <c r="K4" s="24">
        <v>1</v>
      </c>
      <c r="L4" s="24" t="s">
        <v>275</v>
      </c>
      <c r="M4" s="25"/>
    </row>
    <row r="5" s="1" customFormat="1" spans="1:13">
      <c r="A5" s="17" t="s">
        <v>28</v>
      </c>
      <c r="B5" s="18">
        <v>10701881012</v>
      </c>
      <c r="C5" s="17" t="s">
        <v>16</v>
      </c>
      <c r="D5" s="17" t="s">
        <v>17</v>
      </c>
      <c r="E5" s="17">
        <v>104.5</v>
      </c>
      <c r="F5" s="19">
        <f t="shared" si="0"/>
        <v>69.6666666666667</v>
      </c>
      <c r="G5" s="19">
        <f t="shared" si="1"/>
        <v>27.8666666666667</v>
      </c>
      <c r="H5" s="17">
        <v>88</v>
      </c>
      <c r="I5" s="17">
        <f t="shared" si="2"/>
        <v>52.8</v>
      </c>
      <c r="J5" s="19">
        <f t="shared" si="3"/>
        <v>80.6666666666667</v>
      </c>
      <c r="K5" s="24">
        <v>2</v>
      </c>
      <c r="L5" s="24" t="s">
        <v>275</v>
      </c>
      <c r="M5" s="25"/>
    </row>
    <row r="6" spans="1:13">
      <c r="A6" s="17" t="s">
        <v>19</v>
      </c>
      <c r="B6" s="18">
        <v>10701881320</v>
      </c>
      <c r="C6" s="17" t="s">
        <v>16</v>
      </c>
      <c r="D6" s="17" t="s">
        <v>17</v>
      </c>
      <c r="E6" s="17">
        <v>114.5</v>
      </c>
      <c r="F6" s="19">
        <f t="shared" si="0"/>
        <v>76.3333333333333</v>
      </c>
      <c r="G6" s="19">
        <f t="shared" si="1"/>
        <v>30.5333333333333</v>
      </c>
      <c r="H6" s="17">
        <v>81.4</v>
      </c>
      <c r="I6" s="17">
        <f t="shared" si="2"/>
        <v>48.84</v>
      </c>
      <c r="J6" s="19">
        <f t="shared" si="3"/>
        <v>79.3733333333333</v>
      </c>
      <c r="K6" s="24">
        <v>3</v>
      </c>
      <c r="L6" s="24"/>
      <c r="M6" s="26"/>
    </row>
    <row r="7" spans="1:13">
      <c r="A7" s="17" t="s">
        <v>23</v>
      </c>
      <c r="B7" s="18">
        <v>10701862030</v>
      </c>
      <c r="C7" s="17" t="s">
        <v>16</v>
      </c>
      <c r="D7" s="17" t="s">
        <v>17</v>
      </c>
      <c r="E7" s="17">
        <v>109</v>
      </c>
      <c r="F7" s="19">
        <f t="shared" si="0"/>
        <v>72.6666666666667</v>
      </c>
      <c r="G7" s="19">
        <f t="shared" si="1"/>
        <v>29.0666666666667</v>
      </c>
      <c r="H7" s="17">
        <v>82.2</v>
      </c>
      <c r="I7" s="17">
        <f t="shared" si="2"/>
        <v>49.32</v>
      </c>
      <c r="J7" s="19">
        <f t="shared" si="3"/>
        <v>78.3866666666667</v>
      </c>
      <c r="K7" s="24">
        <v>4</v>
      </c>
      <c r="L7" s="24"/>
      <c r="M7" s="26"/>
    </row>
    <row r="8" spans="1:13">
      <c r="A8" s="17" t="s">
        <v>20</v>
      </c>
      <c r="B8" s="18">
        <v>10701870917</v>
      </c>
      <c r="C8" s="17" t="s">
        <v>16</v>
      </c>
      <c r="D8" s="17" t="s">
        <v>17</v>
      </c>
      <c r="E8" s="17">
        <v>111.5</v>
      </c>
      <c r="F8" s="19">
        <f t="shared" si="0"/>
        <v>74.3333333333333</v>
      </c>
      <c r="G8" s="19">
        <f t="shared" si="1"/>
        <v>29.7333333333333</v>
      </c>
      <c r="H8" s="17">
        <v>78.8</v>
      </c>
      <c r="I8" s="17">
        <f t="shared" si="2"/>
        <v>47.28</v>
      </c>
      <c r="J8" s="19">
        <f t="shared" si="3"/>
        <v>77.0133333333333</v>
      </c>
      <c r="K8" s="24">
        <v>5</v>
      </c>
      <c r="L8" s="24"/>
      <c r="M8" s="26"/>
    </row>
    <row r="9" spans="1:13">
      <c r="A9" s="17" t="s">
        <v>27</v>
      </c>
      <c r="B9" s="18">
        <v>10701872301</v>
      </c>
      <c r="C9" s="17" t="s">
        <v>16</v>
      </c>
      <c r="D9" s="17" t="s">
        <v>17</v>
      </c>
      <c r="E9" s="17">
        <v>105</v>
      </c>
      <c r="F9" s="19">
        <f t="shared" si="0"/>
        <v>70</v>
      </c>
      <c r="G9" s="19">
        <f t="shared" si="1"/>
        <v>28</v>
      </c>
      <c r="H9" s="17">
        <v>79.8</v>
      </c>
      <c r="I9" s="17">
        <f t="shared" si="2"/>
        <v>47.88</v>
      </c>
      <c r="J9" s="19">
        <f t="shared" si="3"/>
        <v>75.88</v>
      </c>
      <c r="K9" s="24">
        <v>6</v>
      </c>
      <c r="L9" s="24"/>
      <c r="M9" s="26"/>
    </row>
    <row r="10" spans="1:13">
      <c r="A10" s="17" t="s">
        <v>24</v>
      </c>
      <c r="B10" s="18">
        <v>10701882423</v>
      </c>
      <c r="C10" s="17" t="s">
        <v>16</v>
      </c>
      <c r="D10" s="17" t="s">
        <v>17</v>
      </c>
      <c r="E10" s="17">
        <v>109</v>
      </c>
      <c r="F10" s="19">
        <f t="shared" si="0"/>
        <v>72.6666666666667</v>
      </c>
      <c r="G10" s="19">
        <f t="shared" si="1"/>
        <v>29.0666666666667</v>
      </c>
      <c r="H10" s="17">
        <v>77.4</v>
      </c>
      <c r="I10" s="17">
        <f t="shared" si="2"/>
        <v>46.44</v>
      </c>
      <c r="J10" s="19">
        <f t="shared" si="3"/>
        <v>75.5066666666667</v>
      </c>
      <c r="K10" s="24">
        <v>7</v>
      </c>
      <c r="L10" s="24"/>
      <c r="M10" s="26"/>
    </row>
    <row r="11" spans="1:13">
      <c r="A11" s="17" t="s">
        <v>25</v>
      </c>
      <c r="B11" s="18">
        <v>10701863316</v>
      </c>
      <c r="C11" s="17" t="s">
        <v>16</v>
      </c>
      <c r="D11" s="17" t="s">
        <v>17</v>
      </c>
      <c r="E11" s="17">
        <v>107</v>
      </c>
      <c r="F11" s="19">
        <f t="shared" si="0"/>
        <v>71.3333333333333</v>
      </c>
      <c r="G11" s="19">
        <f t="shared" si="1"/>
        <v>28.5333333333333</v>
      </c>
      <c r="H11" s="17">
        <v>78.2</v>
      </c>
      <c r="I11" s="17">
        <f t="shared" si="2"/>
        <v>46.92</v>
      </c>
      <c r="J11" s="19">
        <f t="shared" si="3"/>
        <v>75.4533333333333</v>
      </c>
      <c r="K11" s="24">
        <v>8</v>
      </c>
      <c r="L11" s="24"/>
      <c r="M11" s="26"/>
    </row>
    <row r="12" spans="1:13">
      <c r="A12" s="17" t="s">
        <v>26</v>
      </c>
      <c r="B12" s="18">
        <v>10701863608</v>
      </c>
      <c r="C12" s="17" t="s">
        <v>16</v>
      </c>
      <c r="D12" s="17" t="s">
        <v>17</v>
      </c>
      <c r="E12" s="17">
        <v>106</v>
      </c>
      <c r="F12" s="19">
        <f t="shared" si="0"/>
        <v>70.6666666666667</v>
      </c>
      <c r="G12" s="19">
        <f t="shared" si="1"/>
        <v>28.2666666666667</v>
      </c>
      <c r="H12" s="17">
        <v>78.4</v>
      </c>
      <c r="I12" s="17">
        <f t="shared" si="2"/>
        <v>47.04</v>
      </c>
      <c r="J12" s="19">
        <f t="shared" si="3"/>
        <v>75.3066666666667</v>
      </c>
      <c r="K12" s="24">
        <v>9</v>
      </c>
      <c r="L12" s="24"/>
      <c r="M12" s="26"/>
    </row>
    <row r="13" spans="1:13">
      <c r="A13" s="17" t="s">
        <v>21</v>
      </c>
      <c r="B13" s="18">
        <v>10701880105</v>
      </c>
      <c r="C13" s="17" t="s">
        <v>16</v>
      </c>
      <c r="D13" s="17" t="s">
        <v>17</v>
      </c>
      <c r="E13" s="17">
        <v>111</v>
      </c>
      <c r="F13" s="19">
        <f t="shared" si="0"/>
        <v>74</v>
      </c>
      <c r="G13" s="19">
        <f t="shared" si="1"/>
        <v>29.6</v>
      </c>
      <c r="H13" s="17">
        <v>72</v>
      </c>
      <c r="I13" s="17">
        <f t="shared" si="2"/>
        <v>43.2</v>
      </c>
      <c r="J13" s="19">
        <f t="shared" si="3"/>
        <v>72.8</v>
      </c>
      <c r="K13" s="24">
        <v>10</v>
      </c>
      <c r="L13" s="24"/>
      <c r="M13" s="26"/>
    </row>
    <row r="14" spans="1:13">
      <c r="A14" s="17" t="s">
        <v>22</v>
      </c>
      <c r="B14" s="18">
        <v>10701861111</v>
      </c>
      <c r="C14" s="17" t="s">
        <v>16</v>
      </c>
      <c r="D14" s="17" t="s">
        <v>17</v>
      </c>
      <c r="E14" s="17">
        <v>110</v>
      </c>
      <c r="F14" s="19">
        <f t="shared" si="0"/>
        <v>73.3333333333333</v>
      </c>
      <c r="G14" s="19">
        <f t="shared" si="1"/>
        <v>29.3333333333333</v>
      </c>
      <c r="H14" s="17">
        <v>69</v>
      </c>
      <c r="I14" s="17">
        <f t="shared" si="2"/>
        <v>41.4</v>
      </c>
      <c r="J14" s="19">
        <f t="shared" si="3"/>
        <v>70.7333333333333</v>
      </c>
      <c r="K14" s="24">
        <v>11</v>
      </c>
      <c r="L14" s="24"/>
      <c r="M14" s="26"/>
    </row>
    <row r="15" spans="1:13">
      <c r="A15" s="17" t="s">
        <v>29</v>
      </c>
      <c r="B15" s="18">
        <v>10701862818</v>
      </c>
      <c r="C15" s="17" t="s">
        <v>16</v>
      </c>
      <c r="D15" s="17" t="s">
        <v>17</v>
      </c>
      <c r="E15" s="17">
        <v>101</v>
      </c>
      <c r="F15" s="19">
        <f t="shared" si="0"/>
        <v>67.3333333333333</v>
      </c>
      <c r="G15" s="19">
        <f t="shared" si="1"/>
        <v>26.9333333333333</v>
      </c>
      <c r="H15" s="17"/>
      <c r="I15" s="17">
        <f t="shared" si="2"/>
        <v>0</v>
      </c>
      <c r="J15" s="19">
        <f t="shared" si="3"/>
        <v>26.9333333333333</v>
      </c>
      <c r="K15" s="24">
        <v>12</v>
      </c>
      <c r="L15" s="24"/>
      <c r="M15" s="26"/>
    </row>
    <row r="16" s="1" customFormat="1" spans="1:13">
      <c r="A16" s="17" t="s">
        <v>30</v>
      </c>
      <c r="B16" s="18">
        <v>10701881423</v>
      </c>
      <c r="C16" s="17" t="s">
        <v>16</v>
      </c>
      <c r="D16" s="17" t="s">
        <v>31</v>
      </c>
      <c r="E16" s="17">
        <v>110</v>
      </c>
      <c r="F16" s="19">
        <f t="shared" si="0"/>
        <v>73.3333333333333</v>
      </c>
      <c r="G16" s="19">
        <f t="shared" si="1"/>
        <v>29.3333333333333</v>
      </c>
      <c r="H16" s="17">
        <v>85.6</v>
      </c>
      <c r="I16" s="17">
        <f t="shared" si="2"/>
        <v>51.36</v>
      </c>
      <c r="J16" s="19">
        <f t="shared" si="3"/>
        <v>80.6933333333333</v>
      </c>
      <c r="K16" s="24">
        <v>1</v>
      </c>
      <c r="L16" s="24" t="s">
        <v>275</v>
      </c>
      <c r="M16" s="25"/>
    </row>
    <row r="17" s="1" customFormat="1" spans="1:13">
      <c r="A17" s="17" t="s">
        <v>32</v>
      </c>
      <c r="B17" s="18">
        <v>10701873213</v>
      </c>
      <c r="C17" s="17" t="s">
        <v>16</v>
      </c>
      <c r="D17" s="17" t="s">
        <v>31</v>
      </c>
      <c r="E17" s="17">
        <v>96.5</v>
      </c>
      <c r="F17" s="19">
        <f t="shared" si="0"/>
        <v>64.3333333333333</v>
      </c>
      <c r="G17" s="19">
        <f t="shared" si="1"/>
        <v>25.7333333333333</v>
      </c>
      <c r="H17" s="17">
        <v>87.8</v>
      </c>
      <c r="I17" s="17">
        <f t="shared" si="2"/>
        <v>52.68</v>
      </c>
      <c r="J17" s="19">
        <f t="shared" si="3"/>
        <v>78.4133333333333</v>
      </c>
      <c r="K17" s="24">
        <v>2</v>
      </c>
      <c r="L17" s="24" t="s">
        <v>275</v>
      </c>
      <c r="M17" s="27"/>
    </row>
    <row r="18" spans="1:13">
      <c r="A18" s="17" t="s">
        <v>35</v>
      </c>
      <c r="B18" s="18">
        <v>10701861526</v>
      </c>
      <c r="C18" s="17" t="s">
        <v>16</v>
      </c>
      <c r="D18" s="17" t="s">
        <v>31</v>
      </c>
      <c r="E18" s="17">
        <v>92.5</v>
      </c>
      <c r="F18" s="19">
        <f t="shared" si="0"/>
        <v>61.6666666666667</v>
      </c>
      <c r="G18" s="19">
        <f t="shared" si="1"/>
        <v>24.6666666666667</v>
      </c>
      <c r="H18" s="17">
        <v>84.4</v>
      </c>
      <c r="I18" s="17">
        <f t="shared" si="2"/>
        <v>50.64</v>
      </c>
      <c r="J18" s="19">
        <f t="shared" si="3"/>
        <v>75.3066666666667</v>
      </c>
      <c r="K18" s="24">
        <v>3</v>
      </c>
      <c r="L18" s="24"/>
      <c r="M18" s="26"/>
    </row>
    <row r="19" spans="1:13">
      <c r="A19" s="17" t="s">
        <v>34</v>
      </c>
      <c r="B19" s="18">
        <v>10701881511</v>
      </c>
      <c r="C19" s="17" t="s">
        <v>16</v>
      </c>
      <c r="D19" s="17" t="s">
        <v>31</v>
      </c>
      <c r="E19" s="17">
        <v>92.5</v>
      </c>
      <c r="F19" s="19">
        <f t="shared" si="0"/>
        <v>61.6666666666667</v>
      </c>
      <c r="G19" s="19">
        <f t="shared" si="1"/>
        <v>24.6666666666667</v>
      </c>
      <c r="H19" s="17">
        <v>83.6</v>
      </c>
      <c r="I19" s="17">
        <f t="shared" si="2"/>
        <v>50.16</v>
      </c>
      <c r="J19" s="19">
        <f t="shared" si="3"/>
        <v>74.8266666666667</v>
      </c>
      <c r="K19" s="24">
        <v>4</v>
      </c>
      <c r="L19" s="24"/>
      <c r="M19" s="26"/>
    </row>
    <row r="20" spans="1:13">
      <c r="A20" s="17" t="s">
        <v>33</v>
      </c>
      <c r="B20" s="18">
        <v>10701863623</v>
      </c>
      <c r="C20" s="17" t="s">
        <v>16</v>
      </c>
      <c r="D20" s="17" t="s">
        <v>31</v>
      </c>
      <c r="E20" s="17">
        <v>96</v>
      </c>
      <c r="F20" s="19">
        <f t="shared" si="0"/>
        <v>64</v>
      </c>
      <c r="G20" s="19">
        <f t="shared" si="1"/>
        <v>25.6</v>
      </c>
      <c r="H20" s="17">
        <v>75</v>
      </c>
      <c r="I20" s="17">
        <f t="shared" si="2"/>
        <v>45</v>
      </c>
      <c r="J20" s="19">
        <f t="shared" si="3"/>
        <v>70.6</v>
      </c>
      <c r="K20" s="24">
        <v>5</v>
      </c>
      <c r="L20" s="24"/>
      <c r="M20" s="26"/>
    </row>
    <row r="21" spans="1:13">
      <c r="A21" s="17" t="s">
        <v>36</v>
      </c>
      <c r="B21" s="18">
        <v>10701860426</v>
      </c>
      <c r="C21" s="17" t="s">
        <v>16</v>
      </c>
      <c r="D21" s="17" t="s">
        <v>31</v>
      </c>
      <c r="E21" s="17">
        <v>79.5</v>
      </c>
      <c r="F21" s="19">
        <f t="shared" si="0"/>
        <v>53</v>
      </c>
      <c r="G21" s="19">
        <f t="shared" si="1"/>
        <v>21.2</v>
      </c>
      <c r="H21" s="17">
        <v>74.8</v>
      </c>
      <c r="I21" s="17">
        <f t="shared" si="2"/>
        <v>44.88</v>
      </c>
      <c r="J21" s="19">
        <f t="shared" si="3"/>
        <v>66.08</v>
      </c>
      <c r="K21" s="24">
        <v>6</v>
      </c>
      <c r="L21" s="24"/>
      <c r="M21" s="26"/>
    </row>
    <row r="22" s="1" customFormat="1" spans="1:13">
      <c r="A22" s="17" t="s">
        <v>42</v>
      </c>
      <c r="B22" s="18">
        <v>10701880702</v>
      </c>
      <c r="C22" s="17" t="s">
        <v>16</v>
      </c>
      <c r="D22" s="17" t="s">
        <v>38</v>
      </c>
      <c r="E22" s="17">
        <v>99.5</v>
      </c>
      <c r="F22" s="19">
        <f t="shared" si="0"/>
        <v>66.3333333333333</v>
      </c>
      <c r="G22" s="19">
        <f t="shared" si="1"/>
        <v>26.5333333333333</v>
      </c>
      <c r="H22" s="17">
        <v>90.4</v>
      </c>
      <c r="I22" s="17">
        <f t="shared" si="2"/>
        <v>54.24</v>
      </c>
      <c r="J22" s="19">
        <f t="shared" si="3"/>
        <v>80.7733333333333</v>
      </c>
      <c r="K22" s="24">
        <v>1</v>
      </c>
      <c r="L22" s="24" t="s">
        <v>275</v>
      </c>
      <c r="M22" s="25"/>
    </row>
    <row r="23" spans="1:13">
      <c r="A23" s="17" t="s">
        <v>40</v>
      </c>
      <c r="B23" s="18">
        <v>10701870425</v>
      </c>
      <c r="C23" s="17" t="s">
        <v>16</v>
      </c>
      <c r="D23" s="17" t="s">
        <v>38</v>
      </c>
      <c r="E23" s="17">
        <v>101.5</v>
      </c>
      <c r="F23" s="19">
        <f t="shared" si="0"/>
        <v>67.6666666666667</v>
      </c>
      <c r="G23" s="19">
        <f t="shared" si="1"/>
        <v>27.0666666666667</v>
      </c>
      <c r="H23" s="17">
        <v>81.2</v>
      </c>
      <c r="I23" s="17">
        <f t="shared" si="2"/>
        <v>48.72</v>
      </c>
      <c r="J23" s="19">
        <f t="shared" si="3"/>
        <v>75.7866666666667</v>
      </c>
      <c r="K23" s="24">
        <v>2</v>
      </c>
      <c r="L23" s="24"/>
      <c r="M23" s="26"/>
    </row>
    <row r="24" spans="1:13">
      <c r="A24" s="17" t="s">
        <v>41</v>
      </c>
      <c r="B24" s="18">
        <v>10701880704</v>
      </c>
      <c r="C24" s="17" t="s">
        <v>16</v>
      </c>
      <c r="D24" s="17" t="s">
        <v>38</v>
      </c>
      <c r="E24" s="17">
        <v>100</v>
      </c>
      <c r="F24" s="19">
        <f t="shared" si="0"/>
        <v>66.6666666666667</v>
      </c>
      <c r="G24" s="19">
        <f t="shared" si="1"/>
        <v>26.6666666666667</v>
      </c>
      <c r="H24" s="17">
        <v>79.6</v>
      </c>
      <c r="I24" s="17">
        <f t="shared" si="2"/>
        <v>47.76</v>
      </c>
      <c r="J24" s="19">
        <f t="shared" si="3"/>
        <v>74.4266666666667</v>
      </c>
      <c r="K24" s="24">
        <v>3</v>
      </c>
      <c r="L24" s="24"/>
      <c r="M24" s="26"/>
    </row>
    <row r="25" spans="1:13">
      <c r="A25" s="17" t="s">
        <v>39</v>
      </c>
      <c r="B25" s="18">
        <v>10701881824</v>
      </c>
      <c r="C25" s="17" t="s">
        <v>16</v>
      </c>
      <c r="D25" s="17" t="s">
        <v>38</v>
      </c>
      <c r="E25" s="17">
        <v>102.5</v>
      </c>
      <c r="F25" s="19">
        <f t="shared" si="0"/>
        <v>68.3333333333333</v>
      </c>
      <c r="G25" s="19">
        <f t="shared" si="1"/>
        <v>27.3333333333333</v>
      </c>
      <c r="H25" s="17">
        <v>73.8</v>
      </c>
      <c r="I25" s="17">
        <f t="shared" si="2"/>
        <v>44.28</v>
      </c>
      <c r="J25" s="19">
        <f t="shared" si="3"/>
        <v>71.6133333333333</v>
      </c>
      <c r="K25" s="24">
        <v>4</v>
      </c>
      <c r="L25" s="24"/>
      <c r="M25" s="26"/>
    </row>
    <row r="26" spans="1:13">
      <c r="A26" s="17" t="s">
        <v>37</v>
      </c>
      <c r="B26" s="18">
        <v>10701872604</v>
      </c>
      <c r="C26" s="17" t="s">
        <v>16</v>
      </c>
      <c r="D26" s="17" t="s">
        <v>38</v>
      </c>
      <c r="E26" s="17">
        <v>108.5</v>
      </c>
      <c r="F26" s="19">
        <f t="shared" si="0"/>
        <v>72.3333333333333</v>
      </c>
      <c r="G26" s="19">
        <f t="shared" si="1"/>
        <v>28.9333333333333</v>
      </c>
      <c r="H26" s="17"/>
      <c r="I26" s="17">
        <f t="shared" si="2"/>
        <v>0</v>
      </c>
      <c r="J26" s="19">
        <f t="shared" si="3"/>
        <v>28.9333333333333</v>
      </c>
      <c r="K26" s="24">
        <v>5</v>
      </c>
      <c r="L26" s="24"/>
      <c r="M26" s="26"/>
    </row>
    <row r="27" spans="1:13">
      <c r="A27" s="17" t="s">
        <v>43</v>
      </c>
      <c r="B27" s="18">
        <v>10701873121</v>
      </c>
      <c r="C27" s="17" t="s">
        <v>16</v>
      </c>
      <c r="D27" s="17" t="s">
        <v>38</v>
      </c>
      <c r="E27" s="17">
        <v>95.5</v>
      </c>
      <c r="F27" s="19">
        <f t="shared" si="0"/>
        <v>63.6666666666667</v>
      </c>
      <c r="G27" s="19">
        <f t="shared" si="1"/>
        <v>25.4666666666667</v>
      </c>
      <c r="H27" s="17"/>
      <c r="I27" s="17">
        <f t="shared" si="2"/>
        <v>0</v>
      </c>
      <c r="J27" s="19">
        <f t="shared" si="3"/>
        <v>25.4666666666667</v>
      </c>
      <c r="K27" s="24">
        <v>6</v>
      </c>
      <c r="L27" s="24"/>
      <c r="M27" s="28"/>
    </row>
    <row r="28" s="1" customFormat="1" spans="1:13">
      <c r="A28" s="17" t="s">
        <v>44</v>
      </c>
      <c r="B28" s="18">
        <v>10701862609</v>
      </c>
      <c r="C28" s="17" t="s">
        <v>16</v>
      </c>
      <c r="D28" s="17" t="s">
        <v>45</v>
      </c>
      <c r="E28" s="17">
        <v>101</v>
      </c>
      <c r="F28" s="19">
        <f t="shared" si="0"/>
        <v>67.3333333333333</v>
      </c>
      <c r="G28" s="19">
        <f t="shared" si="1"/>
        <v>26.9333333333333</v>
      </c>
      <c r="H28" s="17">
        <v>88</v>
      </c>
      <c r="I28" s="17">
        <f t="shared" si="2"/>
        <v>52.8</v>
      </c>
      <c r="J28" s="19">
        <f t="shared" si="3"/>
        <v>79.7333333333333</v>
      </c>
      <c r="K28" s="24">
        <v>1</v>
      </c>
      <c r="L28" s="24" t="s">
        <v>275</v>
      </c>
      <c r="M28" s="25"/>
    </row>
    <row r="29" spans="1:13">
      <c r="A29" s="17" t="s">
        <v>46</v>
      </c>
      <c r="B29" s="18">
        <v>10701870608</v>
      </c>
      <c r="C29" s="17" t="s">
        <v>16</v>
      </c>
      <c r="D29" s="17" t="s">
        <v>45</v>
      </c>
      <c r="E29" s="17">
        <v>93</v>
      </c>
      <c r="F29" s="19">
        <f t="shared" si="0"/>
        <v>62</v>
      </c>
      <c r="G29" s="19">
        <f t="shared" si="1"/>
        <v>24.8</v>
      </c>
      <c r="H29" s="17">
        <v>81.2</v>
      </c>
      <c r="I29" s="17">
        <f t="shared" si="2"/>
        <v>48.72</v>
      </c>
      <c r="J29" s="19">
        <f t="shared" si="3"/>
        <v>73.52</v>
      </c>
      <c r="K29" s="24">
        <v>2</v>
      </c>
      <c r="L29" s="24"/>
      <c r="M29" s="26"/>
    </row>
    <row r="30" s="1" customFormat="1" spans="1:13">
      <c r="A30" s="17" t="s">
        <v>51</v>
      </c>
      <c r="B30" s="18">
        <v>10701863104</v>
      </c>
      <c r="C30" s="17" t="s">
        <v>16</v>
      </c>
      <c r="D30" s="17" t="s">
        <v>48</v>
      </c>
      <c r="E30" s="17">
        <v>103</v>
      </c>
      <c r="F30" s="19">
        <f t="shared" si="0"/>
        <v>68.6666666666667</v>
      </c>
      <c r="G30" s="19">
        <f t="shared" si="1"/>
        <v>27.4666666666667</v>
      </c>
      <c r="H30" s="17">
        <v>87.2</v>
      </c>
      <c r="I30" s="17">
        <f t="shared" si="2"/>
        <v>52.32</v>
      </c>
      <c r="J30" s="19">
        <f t="shared" si="3"/>
        <v>79.7866666666667</v>
      </c>
      <c r="K30" s="24">
        <v>1</v>
      </c>
      <c r="L30" s="24" t="s">
        <v>275</v>
      </c>
      <c r="M30" s="25"/>
    </row>
    <row r="31" spans="1:13">
      <c r="A31" s="17" t="s">
        <v>52</v>
      </c>
      <c r="B31" s="18">
        <v>10701871521</v>
      </c>
      <c r="C31" s="17" t="s">
        <v>16</v>
      </c>
      <c r="D31" s="17" t="s">
        <v>48</v>
      </c>
      <c r="E31" s="17">
        <v>99.5</v>
      </c>
      <c r="F31" s="19">
        <f t="shared" si="0"/>
        <v>66.3333333333333</v>
      </c>
      <c r="G31" s="19">
        <f t="shared" si="1"/>
        <v>26.5333333333333</v>
      </c>
      <c r="H31" s="17">
        <v>87.2</v>
      </c>
      <c r="I31" s="17">
        <f t="shared" si="2"/>
        <v>52.32</v>
      </c>
      <c r="J31" s="19">
        <f t="shared" si="3"/>
        <v>78.8533333333333</v>
      </c>
      <c r="K31" s="24">
        <v>2</v>
      </c>
      <c r="L31" s="24"/>
      <c r="M31" s="26"/>
    </row>
    <row r="32" spans="1:13">
      <c r="A32" s="17" t="s">
        <v>50</v>
      </c>
      <c r="B32" s="18">
        <v>10701863517</v>
      </c>
      <c r="C32" s="17" t="s">
        <v>16</v>
      </c>
      <c r="D32" s="17" t="s">
        <v>48</v>
      </c>
      <c r="E32" s="17">
        <v>104</v>
      </c>
      <c r="F32" s="19">
        <f t="shared" si="0"/>
        <v>69.3333333333333</v>
      </c>
      <c r="G32" s="19">
        <f t="shared" si="1"/>
        <v>27.7333333333333</v>
      </c>
      <c r="H32" s="17">
        <v>78.4</v>
      </c>
      <c r="I32" s="17">
        <f t="shared" si="2"/>
        <v>47.04</v>
      </c>
      <c r="J32" s="19">
        <f t="shared" si="3"/>
        <v>74.7733333333333</v>
      </c>
      <c r="K32" s="24">
        <v>3</v>
      </c>
      <c r="L32" s="24"/>
      <c r="M32" s="26"/>
    </row>
    <row r="33" spans="1:13">
      <c r="A33" s="17" t="s">
        <v>47</v>
      </c>
      <c r="B33" s="18">
        <v>10701880126</v>
      </c>
      <c r="C33" s="17" t="s">
        <v>16</v>
      </c>
      <c r="D33" s="17" t="s">
        <v>48</v>
      </c>
      <c r="E33" s="17">
        <v>104.5</v>
      </c>
      <c r="F33" s="19">
        <f t="shared" si="0"/>
        <v>69.6666666666667</v>
      </c>
      <c r="G33" s="19">
        <f t="shared" si="1"/>
        <v>27.8666666666667</v>
      </c>
      <c r="H33" s="17">
        <v>77.2</v>
      </c>
      <c r="I33" s="17">
        <f t="shared" si="2"/>
        <v>46.32</v>
      </c>
      <c r="J33" s="19">
        <f t="shared" si="3"/>
        <v>74.1866666666667</v>
      </c>
      <c r="K33" s="24">
        <v>4</v>
      </c>
      <c r="L33" s="24"/>
      <c r="M33" s="26"/>
    </row>
    <row r="34" spans="1:13">
      <c r="A34" s="17" t="s">
        <v>53</v>
      </c>
      <c r="B34" s="18">
        <v>10701860528</v>
      </c>
      <c r="C34" s="17" t="s">
        <v>16</v>
      </c>
      <c r="D34" s="17" t="s">
        <v>48</v>
      </c>
      <c r="E34" s="17">
        <v>99.5</v>
      </c>
      <c r="F34" s="19">
        <f t="shared" si="0"/>
        <v>66.3333333333333</v>
      </c>
      <c r="G34" s="19">
        <f t="shared" si="1"/>
        <v>26.5333333333333</v>
      </c>
      <c r="H34" s="17"/>
      <c r="I34" s="17">
        <f t="shared" si="2"/>
        <v>0</v>
      </c>
      <c r="J34" s="19">
        <f t="shared" si="3"/>
        <v>26.5333333333333</v>
      </c>
      <c r="K34" s="24">
        <v>5</v>
      </c>
      <c r="L34" s="24"/>
      <c r="M34" s="26"/>
    </row>
    <row r="35" s="1" customFormat="1" spans="1:13">
      <c r="A35" s="17" t="s">
        <v>188</v>
      </c>
      <c r="B35" s="18">
        <v>10701870510</v>
      </c>
      <c r="C35" s="17" t="s">
        <v>55</v>
      </c>
      <c r="D35" s="17" t="s">
        <v>180</v>
      </c>
      <c r="E35" s="17">
        <v>123</v>
      </c>
      <c r="F35" s="19">
        <f t="shared" si="0"/>
        <v>82</v>
      </c>
      <c r="G35" s="19">
        <f t="shared" si="1"/>
        <v>32.8</v>
      </c>
      <c r="H35" s="17">
        <v>85.4</v>
      </c>
      <c r="I35" s="17">
        <f t="shared" si="2"/>
        <v>51.24</v>
      </c>
      <c r="J35" s="19">
        <f t="shared" si="3"/>
        <v>84.04</v>
      </c>
      <c r="K35" s="24">
        <v>1</v>
      </c>
      <c r="L35" s="24" t="s">
        <v>275</v>
      </c>
      <c r="M35" s="25"/>
    </row>
    <row r="36" s="1" customFormat="1" spans="1:13">
      <c r="A36" s="17" t="s">
        <v>184</v>
      </c>
      <c r="B36" s="18">
        <v>10701870524</v>
      </c>
      <c r="C36" s="17" t="s">
        <v>55</v>
      </c>
      <c r="D36" s="17" t="s">
        <v>180</v>
      </c>
      <c r="E36" s="17">
        <v>124</v>
      </c>
      <c r="F36" s="19">
        <f t="shared" si="0"/>
        <v>82.6666666666667</v>
      </c>
      <c r="G36" s="19">
        <f t="shared" si="1"/>
        <v>33.0666666666667</v>
      </c>
      <c r="H36" s="17">
        <v>79.6</v>
      </c>
      <c r="I36" s="17">
        <f t="shared" si="2"/>
        <v>47.76</v>
      </c>
      <c r="J36" s="19">
        <f t="shared" si="3"/>
        <v>80.8266666666667</v>
      </c>
      <c r="K36" s="24">
        <v>2</v>
      </c>
      <c r="L36" s="24" t="s">
        <v>275</v>
      </c>
      <c r="M36" s="25"/>
    </row>
    <row r="37" s="1" customFormat="1" spans="1:13">
      <c r="A37" s="17" t="s">
        <v>179</v>
      </c>
      <c r="B37" s="18">
        <v>10701882506</v>
      </c>
      <c r="C37" s="17" t="s">
        <v>55</v>
      </c>
      <c r="D37" s="17" t="s">
        <v>180</v>
      </c>
      <c r="E37" s="17">
        <v>130.5</v>
      </c>
      <c r="F37" s="19">
        <f t="shared" si="0"/>
        <v>87</v>
      </c>
      <c r="G37" s="19">
        <f t="shared" si="1"/>
        <v>34.8</v>
      </c>
      <c r="H37" s="17">
        <v>74</v>
      </c>
      <c r="I37" s="17">
        <f t="shared" si="2"/>
        <v>44.4</v>
      </c>
      <c r="J37" s="19">
        <f t="shared" si="3"/>
        <v>79.2</v>
      </c>
      <c r="K37" s="24">
        <v>3</v>
      </c>
      <c r="L37" s="24" t="s">
        <v>275</v>
      </c>
      <c r="M37" s="25"/>
    </row>
    <row r="38" spans="1:13">
      <c r="A38" s="17" t="s">
        <v>186</v>
      </c>
      <c r="B38" s="18">
        <v>10701882629</v>
      </c>
      <c r="C38" s="17" t="s">
        <v>55</v>
      </c>
      <c r="D38" s="17" t="s">
        <v>180</v>
      </c>
      <c r="E38" s="17">
        <v>123.5</v>
      </c>
      <c r="F38" s="19">
        <f t="shared" si="0"/>
        <v>82.3333333333333</v>
      </c>
      <c r="G38" s="19">
        <f t="shared" si="1"/>
        <v>32.9333333333333</v>
      </c>
      <c r="H38" s="17">
        <v>76.6</v>
      </c>
      <c r="I38" s="17">
        <f t="shared" si="2"/>
        <v>45.96</v>
      </c>
      <c r="J38" s="19">
        <f t="shared" si="3"/>
        <v>78.8933333333333</v>
      </c>
      <c r="K38" s="24">
        <v>4</v>
      </c>
      <c r="L38" s="24"/>
      <c r="M38" s="28"/>
    </row>
    <row r="39" spans="1:13">
      <c r="A39" s="17" t="s">
        <v>187</v>
      </c>
      <c r="B39" s="18">
        <v>10701872206</v>
      </c>
      <c r="C39" s="17" t="s">
        <v>55</v>
      </c>
      <c r="D39" s="17" t="s">
        <v>180</v>
      </c>
      <c r="E39" s="17">
        <v>123.5</v>
      </c>
      <c r="F39" s="19">
        <f t="shared" si="0"/>
        <v>82.3333333333333</v>
      </c>
      <c r="G39" s="19">
        <f t="shared" si="1"/>
        <v>32.9333333333333</v>
      </c>
      <c r="H39" s="17">
        <v>75</v>
      </c>
      <c r="I39" s="17">
        <f t="shared" si="2"/>
        <v>45</v>
      </c>
      <c r="J39" s="19">
        <f t="shared" si="3"/>
        <v>77.9333333333333</v>
      </c>
      <c r="K39" s="24">
        <v>5</v>
      </c>
      <c r="L39" s="24"/>
      <c r="M39" s="26"/>
    </row>
    <row r="40" spans="1:13">
      <c r="A40" s="17" t="s">
        <v>185</v>
      </c>
      <c r="B40" s="18">
        <v>10701880321</v>
      </c>
      <c r="C40" s="17" t="s">
        <v>55</v>
      </c>
      <c r="D40" s="17" t="s">
        <v>180</v>
      </c>
      <c r="E40" s="17">
        <v>123.5</v>
      </c>
      <c r="F40" s="19">
        <f t="shared" si="0"/>
        <v>82.3333333333333</v>
      </c>
      <c r="G40" s="19">
        <f t="shared" si="1"/>
        <v>32.9333333333333</v>
      </c>
      <c r="H40" s="17">
        <v>72</v>
      </c>
      <c r="I40" s="17">
        <f t="shared" si="2"/>
        <v>43.2</v>
      </c>
      <c r="J40" s="19">
        <f t="shared" si="3"/>
        <v>76.1333333333333</v>
      </c>
      <c r="K40" s="24">
        <v>6</v>
      </c>
      <c r="L40" s="24"/>
      <c r="M40" s="26"/>
    </row>
    <row r="41" spans="1:13">
      <c r="A41" s="17" t="s">
        <v>193</v>
      </c>
      <c r="B41" s="18">
        <v>10701880208</v>
      </c>
      <c r="C41" s="17" t="s">
        <v>55</v>
      </c>
      <c r="D41" s="17" t="s">
        <v>180</v>
      </c>
      <c r="E41" s="17">
        <v>120.5</v>
      </c>
      <c r="F41" s="19">
        <f t="shared" si="0"/>
        <v>80.3333333333333</v>
      </c>
      <c r="G41" s="19">
        <f t="shared" si="1"/>
        <v>32.1333333333333</v>
      </c>
      <c r="H41" s="17">
        <v>73.2</v>
      </c>
      <c r="I41" s="17">
        <f t="shared" si="2"/>
        <v>43.92</v>
      </c>
      <c r="J41" s="19">
        <f t="shared" si="3"/>
        <v>76.0533333333333</v>
      </c>
      <c r="K41" s="24">
        <v>7</v>
      </c>
      <c r="L41" s="24"/>
      <c r="M41" s="26"/>
    </row>
    <row r="42" spans="1:13">
      <c r="A42" s="17" t="s">
        <v>191</v>
      </c>
      <c r="B42" s="18">
        <v>10701873030</v>
      </c>
      <c r="C42" s="17" t="s">
        <v>55</v>
      </c>
      <c r="D42" s="17" t="s">
        <v>180</v>
      </c>
      <c r="E42" s="17">
        <v>121</v>
      </c>
      <c r="F42" s="19">
        <f t="shared" si="0"/>
        <v>80.6666666666667</v>
      </c>
      <c r="G42" s="19">
        <f t="shared" si="1"/>
        <v>32.2666666666667</v>
      </c>
      <c r="H42" s="17">
        <v>72</v>
      </c>
      <c r="I42" s="17">
        <f t="shared" si="2"/>
        <v>43.2</v>
      </c>
      <c r="J42" s="19">
        <f t="shared" si="3"/>
        <v>75.4666666666667</v>
      </c>
      <c r="K42" s="24">
        <v>8</v>
      </c>
      <c r="L42" s="24"/>
      <c r="M42" s="28"/>
    </row>
    <row r="43" spans="1:13">
      <c r="A43" s="17" t="s">
        <v>195</v>
      </c>
      <c r="B43" s="18">
        <v>10701870910</v>
      </c>
      <c r="C43" s="17" t="s">
        <v>55</v>
      </c>
      <c r="D43" s="17" t="s">
        <v>180</v>
      </c>
      <c r="E43" s="17">
        <v>120.5</v>
      </c>
      <c r="F43" s="19">
        <f t="shared" si="0"/>
        <v>80.3333333333333</v>
      </c>
      <c r="G43" s="19">
        <f t="shared" si="1"/>
        <v>32.1333333333333</v>
      </c>
      <c r="H43" s="17">
        <v>71.8</v>
      </c>
      <c r="I43" s="17">
        <f t="shared" si="2"/>
        <v>43.08</v>
      </c>
      <c r="J43" s="19">
        <f t="shared" si="3"/>
        <v>75.2133333333333</v>
      </c>
      <c r="K43" s="24">
        <v>9</v>
      </c>
      <c r="L43" s="24"/>
      <c r="M43" s="26"/>
    </row>
    <row r="44" spans="1:13">
      <c r="A44" s="17" t="s">
        <v>194</v>
      </c>
      <c r="B44" s="18">
        <v>10701862027</v>
      </c>
      <c r="C44" s="17" t="s">
        <v>55</v>
      </c>
      <c r="D44" s="17" t="s">
        <v>180</v>
      </c>
      <c r="E44" s="17">
        <v>120.5</v>
      </c>
      <c r="F44" s="19">
        <f t="shared" si="0"/>
        <v>80.3333333333333</v>
      </c>
      <c r="G44" s="19">
        <f t="shared" si="1"/>
        <v>32.1333333333333</v>
      </c>
      <c r="H44" s="17">
        <v>70.8</v>
      </c>
      <c r="I44" s="17">
        <f t="shared" si="2"/>
        <v>42.48</v>
      </c>
      <c r="J44" s="19">
        <f t="shared" si="3"/>
        <v>74.6133333333333</v>
      </c>
      <c r="K44" s="24">
        <v>10</v>
      </c>
      <c r="L44" s="24"/>
      <c r="M44" s="26"/>
    </row>
    <row r="45" spans="1:13">
      <c r="A45" s="17" t="s">
        <v>192</v>
      </c>
      <c r="B45" s="18">
        <v>10701872429</v>
      </c>
      <c r="C45" s="17" t="s">
        <v>55</v>
      </c>
      <c r="D45" s="17" t="s">
        <v>180</v>
      </c>
      <c r="E45" s="17">
        <v>121</v>
      </c>
      <c r="F45" s="19">
        <f t="shared" si="0"/>
        <v>80.6666666666667</v>
      </c>
      <c r="G45" s="19">
        <f t="shared" si="1"/>
        <v>32.2666666666667</v>
      </c>
      <c r="H45" s="17">
        <v>69.6</v>
      </c>
      <c r="I45" s="17">
        <f t="shared" si="2"/>
        <v>41.76</v>
      </c>
      <c r="J45" s="19">
        <f t="shared" si="3"/>
        <v>74.0266666666667</v>
      </c>
      <c r="K45" s="24">
        <v>11</v>
      </c>
      <c r="L45" s="24"/>
      <c r="M45" s="26"/>
    </row>
    <row r="46" spans="1:13">
      <c r="A46" s="17" t="s">
        <v>196</v>
      </c>
      <c r="B46" s="18">
        <v>10701862624</v>
      </c>
      <c r="C46" s="17" t="s">
        <v>55</v>
      </c>
      <c r="D46" s="17" t="s">
        <v>180</v>
      </c>
      <c r="E46" s="17">
        <v>120.5</v>
      </c>
      <c r="F46" s="19">
        <f t="shared" si="0"/>
        <v>80.3333333333333</v>
      </c>
      <c r="G46" s="19">
        <f t="shared" si="1"/>
        <v>32.1333333333333</v>
      </c>
      <c r="H46" s="17">
        <v>69.8</v>
      </c>
      <c r="I46" s="17">
        <f t="shared" si="2"/>
        <v>41.88</v>
      </c>
      <c r="J46" s="19">
        <f t="shared" si="3"/>
        <v>74.0133333333333</v>
      </c>
      <c r="K46" s="24">
        <v>12</v>
      </c>
      <c r="L46" s="24"/>
      <c r="M46" s="26"/>
    </row>
    <row r="47" spans="1:13">
      <c r="A47" s="17" t="s">
        <v>189</v>
      </c>
      <c r="B47" s="18">
        <v>10701881108</v>
      </c>
      <c r="C47" s="17" t="s">
        <v>55</v>
      </c>
      <c r="D47" s="17" t="s">
        <v>180</v>
      </c>
      <c r="E47" s="17">
        <v>121.5</v>
      </c>
      <c r="F47" s="19">
        <f t="shared" si="0"/>
        <v>81</v>
      </c>
      <c r="G47" s="19">
        <f t="shared" si="1"/>
        <v>32.4</v>
      </c>
      <c r="H47" s="17">
        <v>66.8</v>
      </c>
      <c r="I47" s="17">
        <f t="shared" si="2"/>
        <v>40.08</v>
      </c>
      <c r="J47" s="19">
        <f t="shared" si="3"/>
        <v>72.48</v>
      </c>
      <c r="K47" s="24">
        <v>13</v>
      </c>
      <c r="L47" s="24"/>
      <c r="M47" s="26"/>
    </row>
    <row r="48" spans="1:13">
      <c r="A48" s="17" t="s">
        <v>197</v>
      </c>
      <c r="B48" s="18">
        <v>10701880715</v>
      </c>
      <c r="C48" s="17" t="s">
        <v>55</v>
      </c>
      <c r="D48" s="17" t="s">
        <v>180</v>
      </c>
      <c r="E48" s="17">
        <v>120</v>
      </c>
      <c r="F48" s="19">
        <f t="shared" si="0"/>
        <v>80</v>
      </c>
      <c r="G48" s="19">
        <f t="shared" si="1"/>
        <v>32</v>
      </c>
      <c r="H48" s="17">
        <v>66.8</v>
      </c>
      <c r="I48" s="17">
        <f t="shared" si="2"/>
        <v>40.08</v>
      </c>
      <c r="J48" s="19">
        <f t="shared" si="3"/>
        <v>72.08</v>
      </c>
      <c r="K48" s="24">
        <v>14</v>
      </c>
      <c r="L48" s="24"/>
      <c r="M48" s="26"/>
    </row>
    <row r="49" spans="1:13">
      <c r="A49" s="17" t="s">
        <v>182</v>
      </c>
      <c r="B49" s="18">
        <v>10701871611</v>
      </c>
      <c r="C49" s="17" t="s">
        <v>55</v>
      </c>
      <c r="D49" s="17" t="s">
        <v>180</v>
      </c>
      <c r="E49" s="17">
        <v>126.5</v>
      </c>
      <c r="F49" s="19">
        <f t="shared" si="0"/>
        <v>84.3333333333333</v>
      </c>
      <c r="G49" s="19">
        <f t="shared" si="1"/>
        <v>33.7333333333333</v>
      </c>
      <c r="H49" s="17"/>
      <c r="I49" s="17">
        <f t="shared" si="2"/>
        <v>0</v>
      </c>
      <c r="J49" s="19">
        <f t="shared" si="3"/>
        <v>33.7333333333333</v>
      </c>
      <c r="K49" s="24">
        <v>15</v>
      </c>
      <c r="L49" s="24"/>
      <c r="M49" s="26"/>
    </row>
    <row r="50" spans="1:13">
      <c r="A50" s="17" t="s">
        <v>183</v>
      </c>
      <c r="B50" s="18">
        <v>10701873220</v>
      </c>
      <c r="C50" s="17" t="s">
        <v>55</v>
      </c>
      <c r="D50" s="17" t="s">
        <v>180</v>
      </c>
      <c r="E50" s="17">
        <v>125.5</v>
      </c>
      <c r="F50" s="19">
        <f t="shared" si="0"/>
        <v>83.6666666666667</v>
      </c>
      <c r="G50" s="19">
        <f t="shared" si="1"/>
        <v>33.4666666666667</v>
      </c>
      <c r="H50" s="17"/>
      <c r="I50" s="17">
        <f t="shared" si="2"/>
        <v>0</v>
      </c>
      <c r="J50" s="19">
        <f t="shared" si="3"/>
        <v>33.4666666666667</v>
      </c>
      <c r="K50" s="24">
        <v>16</v>
      </c>
      <c r="L50" s="24"/>
      <c r="M50" s="26"/>
    </row>
    <row r="51" spans="1:13">
      <c r="A51" s="17" t="s">
        <v>190</v>
      </c>
      <c r="B51" s="18">
        <v>10701880830</v>
      </c>
      <c r="C51" s="17" t="s">
        <v>55</v>
      </c>
      <c r="D51" s="17" t="s">
        <v>180</v>
      </c>
      <c r="E51" s="17">
        <v>121</v>
      </c>
      <c r="F51" s="19">
        <f t="shared" si="0"/>
        <v>80.6666666666667</v>
      </c>
      <c r="G51" s="19">
        <f t="shared" si="1"/>
        <v>32.2666666666667</v>
      </c>
      <c r="H51" s="17"/>
      <c r="I51" s="17">
        <f t="shared" si="2"/>
        <v>0</v>
      </c>
      <c r="J51" s="19">
        <f t="shared" si="3"/>
        <v>32.2666666666667</v>
      </c>
      <c r="K51" s="24">
        <v>17</v>
      </c>
      <c r="L51" s="24"/>
      <c r="M51" s="26"/>
    </row>
    <row r="52" spans="1:13">
      <c r="A52" s="17" t="s">
        <v>198</v>
      </c>
      <c r="B52" s="18">
        <v>10701881814</v>
      </c>
      <c r="C52" s="17" t="s">
        <v>55</v>
      </c>
      <c r="D52" s="17" t="s">
        <v>180</v>
      </c>
      <c r="E52" s="17">
        <v>120</v>
      </c>
      <c r="F52" s="19">
        <f t="shared" si="0"/>
        <v>80</v>
      </c>
      <c r="G52" s="19">
        <f t="shared" si="1"/>
        <v>32</v>
      </c>
      <c r="H52" s="17"/>
      <c r="I52" s="17">
        <f t="shared" si="2"/>
        <v>0</v>
      </c>
      <c r="J52" s="19">
        <f t="shared" si="3"/>
        <v>32</v>
      </c>
      <c r="K52" s="24">
        <v>18</v>
      </c>
      <c r="L52" s="24"/>
      <c r="M52" s="26"/>
    </row>
    <row r="53" s="1" customFormat="1" spans="1:13">
      <c r="A53" s="17" t="s">
        <v>59</v>
      </c>
      <c r="B53" s="18">
        <v>10701880121</v>
      </c>
      <c r="C53" s="17" t="s">
        <v>55</v>
      </c>
      <c r="D53" s="17" t="s">
        <v>56</v>
      </c>
      <c r="E53" s="17">
        <v>119</v>
      </c>
      <c r="F53" s="19">
        <f t="shared" si="0"/>
        <v>79.3333333333333</v>
      </c>
      <c r="G53" s="19">
        <f t="shared" si="1"/>
        <v>31.7333333333333</v>
      </c>
      <c r="H53" s="17">
        <v>88</v>
      </c>
      <c r="I53" s="17">
        <f t="shared" si="2"/>
        <v>52.8</v>
      </c>
      <c r="J53" s="19">
        <f t="shared" si="3"/>
        <v>84.5333333333333</v>
      </c>
      <c r="K53" s="24">
        <v>1</v>
      </c>
      <c r="L53" s="24" t="s">
        <v>275</v>
      </c>
      <c r="M53" s="25"/>
    </row>
    <row r="54" s="1" customFormat="1" spans="1:13">
      <c r="A54" s="17" t="s">
        <v>61</v>
      </c>
      <c r="B54" s="18">
        <v>10701870812</v>
      </c>
      <c r="C54" s="17" t="s">
        <v>55</v>
      </c>
      <c r="D54" s="17" t="s">
        <v>56</v>
      </c>
      <c r="E54" s="17">
        <v>116.5</v>
      </c>
      <c r="F54" s="19">
        <f t="shared" si="0"/>
        <v>77.6666666666667</v>
      </c>
      <c r="G54" s="19">
        <f t="shared" si="1"/>
        <v>31.0666666666667</v>
      </c>
      <c r="H54" s="17">
        <v>88.6</v>
      </c>
      <c r="I54" s="17">
        <f t="shared" si="2"/>
        <v>53.16</v>
      </c>
      <c r="J54" s="19">
        <f t="shared" si="3"/>
        <v>84.2266666666667</v>
      </c>
      <c r="K54" s="24">
        <v>2</v>
      </c>
      <c r="L54" s="24" t="s">
        <v>275</v>
      </c>
      <c r="M54" s="25"/>
    </row>
    <row r="55" s="1" customFormat="1" spans="1:13">
      <c r="A55" s="17" t="s">
        <v>60</v>
      </c>
      <c r="B55" s="18">
        <v>10701880622</v>
      </c>
      <c r="C55" s="17" t="s">
        <v>55</v>
      </c>
      <c r="D55" s="17" t="s">
        <v>56</v>
      </c>
      <c r="E55" s="17">
        <v>118.5</v>
      </c>
      <c r="F55" s="19">
        <f t="shared" si="0"/>
        <v>79</v>
      </c>
      <c r="G55" s="19">
        <f t="shared" si="1"/>
        <v>31.6</v>
      </c>
      <c r="H55" s="17">
        <v>85</v>
      </c>
      <c r="I55" s="17">
        <f t="shared" si="2"/>
        <v>51</v>
      </c>
      <c r="J55" s="19">
        <f t="shared" si="3"/>
        <v>82.6</v>
      </c>
      <c r="K55" s="24">
        <v>3</v>
      </c>
      <c r="L55" s="24" t="s">
        <v>275</v>
      </c>
      <c r="M55" s="25"/>
    </row>
    <row r="56" spans="1:13">
      <c r="A56" s="17" t="s">
        <v>67</v>
      </c>
      <c r="B56" s="18">
        <v>10701862625</v>
      </c>
      <c r="C56" s="17" t="s">
        <v>55</v>
      </c>
      <c r="D56" s="17" t="s">
        <v>56</v>
      </c>
      <c r="E56" s="17">
        <v>114.5</v>
      </c>
      <c r="F56" s="19">
        <f t="shared" si="0"/>
        <v>76.3333333333333</v>
      </c>
      <c r="G56" s="19">
        <f t="shared" si="1"/>
        <v>30.5333333333333</v>
      </c>
      <c r="H56" s="17">
        <v>85.8</v>
      </c>
      <c r="I56" s="17">
        <f t="shared" si="2"/>
        <v>51.48</v>
      </c>
      <c r="J56" s="19">
        <f t="shared" si="3"/>
        <v>82.0133333333333</v>
      </c>
      <c r="K56" s="24">
        <v>4</v>
      </c>
      <c r="L56" s="24"/>
      <c r="M56" s="26"/>
    </row>
    <row r="57" spans="1:13">
      <c r="A57" s="17" t="s">
        <v>63</v>
      </c>
      <c r="B57" s="18">
        <v>10701870509</v>
      </c>
      <c r="C57" s="17" t="s">
        <v>55</v>
      </c>
      <c r="D57" s="17" t="s">
        <v>56</v>
      </c>
      <c r="E57" s="17">
        <v>116</v>
      </c>
      <c r="F57" s="19">
        <f t="shared" si="0"/>
        <v>77.3333333333333</v>
      </c>
      <c r="G57" s="19">
        <f t="shared" si="1"/>
        <v>30.9333333333333</v>
      </c>
      <c r="H57" s="17">
        <v>83.6</v>
      </c>
      <c r="I57" s="17">
        <f t="shared" si="2"/>
        <v>50.16</v>
      </c>
      <c r="J57" s="19">
        <f t="shared" si="3"/>
        <v>81.0933333333333</v>
      </c>
      <c r="K57" s="24">
        <v>5</v>
      </c>
      <c r="L57" s="24"/>
      <c r="M57" s="26"/>
    </row>
    <row r="58" spans="1:13">
      <c r="A58" s="17" t="s">
        <v>69</v>
      </c>
      <c r="B58" s="18">
        <v>10701862025</v>
      </c>
      <c r="C58" s="17" t="s">
        <v>55</v>
      </c>
      <c r="D58" s="17" t="s">
        <v>56</v>
      </c>
      <c r="E58" s="17">
        <v>114</v>
      </c>
      <c r="F58" s="19">
        <f t="shared" si="0"/>
        <v>76</v>
      </c>
      <c r="G58" s="19">
        <f t="shared" si="1"/>
        <v>30.4</v>
      </c>
      <c r="H58" s="17">
        <v>83.8</v>
      </c>
      <c r="I58" s="17">
        <f t="shared" si="2"/>
        <v>50.28</v>
      </c>
      <c r="J58" s="19">
        <f t="shared" si="3"/>
        <v>80.68</v>
      </c>
      <c r="K58" s="24">
        <v>6</v>
      </c>
      <c r="L58" s="24"/>
      <c r="M58" s="26"/>
    </row>
    <row r="59" spans="1:13">
      <c r="A59" s="17" t="s">
        <v>57</v>
      </c>
      <c r="B59" s="18">
        <v>10701860710</v>
      </c>
      <c r="C59" s="17" t="s">
        <v>55</v>
      </c>
      <c r="D59" s="17" t="s">
        <v>56</v>
      </c>
      <c r="E59" s="17">
        <v>119</v>
      </c>
      <c r="F59" s="19">
        <f t="shared" si="0"/>
        <v>79.3333333333333</v>
      </c>
      <c r="G59" s="19">
        <f t="shared" si="1"/>
        <v>31.7333333333333</v>
      </c>
      <c r="H59" s="17">
        <v>80.8</v>
      </c>
      <c r="I59" s="17">
        <f t="shared" si="2"/>
        <v>48.48</v>
      </c>
      <c r="J59" s="19">
        <f t="shared" si="3"/>
        <v>80.2133333333333</v>
      </c>
      <c r="K59" s="24">
        <v>7</v>
      </c>
      <c r="L59" s="24"/>
      <c r="M59" s="26"/>
    </row>
    <row r="60" spans="1:13">
      <c r="A60" s="20" t="s">
        <v>70</v>
      </c>
      <c r="B60" s="18">
        <v>10701871027</v>
      </c>
      <c r="C60" s="17" t="s">
        <v>55</v>
      </c>
      <c r="D60" s="17" t="s">
        <v>56</v>
      </c>
      <c r="E60" s="20">
        <v>113.5</v>
      </c>
      <c r="F60" s="19">
        <f t="shared" si="0"/>
        <v>75.6666666666667</v>
      </c>
      <c r="G60" s="19">
        <f t="shared" si="1"/>
        <v>30.2666666666667</v>
      </c>
      <c r="H60" s="20">
        <v>82.4</v>
      </c>
      <c r="I60" s="17">
        <f t="shared" si="2"/>
        <v>49.44</v>
      </c>
      <c r="J60" s="19">
        <f t="shared" si="3"/>
        <v>79.7066666666667</v>
      </c>
      <c r="K60" s="24">
        <v>8</v>
      </c>
      <c r="L60" s="24"/>
      <c r="M60" s="26"/>
    </row>
    <row r="61" spans="1:13">
      <c r="A61" s="17" t="s">
        <v>54</v>
      </c>
      <c r="B61" s="18">
        <v>10701862519</v>
      </c>
      <c r="C61" s="17" t="s">
        <v>55</v>
      </c>
      <c r="D61" s="17" t="s">
        <v>56</v>
      </c>
      <c r="E61" s="17">
        <v>125.5</v>
      </c>
      <c r="F61" s="19">
        <f t="shared" si="0"/>
        <v>83.6666666666667</v>
      </c>
      <c r="G61" s="19">
        <f t="shared" si="1"/>
        <v>33.4666666666667</v>
      </c>
      <c r="H61" s="17">
        <v>76</v>
      </c>
      <c r="I61" s="17">
        <f t="shared" si="2"/>
        <v>45.6</v>
      </c>
      <c r="J61" s="19">
        <f t="shared" si="3"/>
        <v>79.0666666666667</v>
      </c>
      <c r="K61" s="24">
        <v>9</v>
      </c>
      <c r="L61" s="24"/>
      <c r="M61" s="26"/>
    </row>
    <row r="62" spans="1:13">
      <c r="A62" s="20" t="s">
        <v>72</v>
      </c>
      <c r="B62" s="18">
        <v>10701863301</v>
      </c>
      <c r="C62" s="17" t="s">
        <v>55</v>
      </c>
      <c r="D62" s="17" t="s">
        <v>56</v>
      </c>
      <c r="E62" s="20">
        <v>112.5</v>
      </c>
      <c r="F62" s="19">
        <f t="shared" si="0"/>
        <v>75</v>
      </c>
      <c r="G62" s="19">
        <f t="shared" si="1"/>
        <v>30</v>
      </c>
      <c r="H62" s="20">
        <v>79.2</v>
      </c>
      <c r="I62" s="17">
        <f t="shared" si="2"/>
        <v>47.52</v>
      </c>
      <c r="J62" s="19">
        <f t="shared" si="3"/>
        <v>77.52</v>
      </c>
      <c r="K62" s="24">
        <v>10</v>
      </c>
      <c r="L62" s="24"/>
      <c r="M62" s="26"/>
    </row>
    <row r="63" spans="1:13">
      <c r="A63" s="17" t="s">
        <v>58</v>
      </c>
      <c r="B63" s="18">
        <v>10701873207</v>
      </c>
      <c r="C63" s="17" t="s">
        <v>55</v>
      </c>
      <c r="D63" s="17" t="s">
        <v>56</v>
      </c>
      <c r="E63" s="17">
        <v>119</v>
      </c>
      <c r="F63" s="19">
        <f t="shared" si="0"/>
        <v>79.3333333333333</v>
      </c>
      <c r="G63" s="19">
        <f t="shared" si="1"/>
        <v>31.7333333333333</v>
      </c>
      <c r="H63" s="17">
        <v>74.4</v>
      </c>
      <c r="I63" s="17">
        <f t="shared" si="2"/>
        <v>44.64</v>
      </c>
      <c r="J63" s="19">
        <f t="shared" si="3"/>
        <v>76.3733333333333</v>
      </c>
      <c r="K63" s="24">
        <v>11</v>
      </c>
      <c r="L63" s="24"/>
      <c r="M63" s="26"/>
    </row>
    <row r="64" spans="1:13">
      <c r="A64" s="20" t="s">
        <v>71</v>
      </c>
      <c r="B64" s="18">
        <v>10701861627</v>
      </c>
      <c r="C64" s="17" t="s">
        <v>55</v>
      </c>
      <c r="D64" s="17" t="s">
        <v>56</v>
      </c>
      <c r="E64" s="20">
        <v>113.5</v>
      </c>
      <c r="F64" s="19">
        <f t="shared" si="0"/>
        <v>75.6666666666667</v>
      </c>
      <c r="G64" s="19">
        <f t="shared" si="1"/>
        <v>30.2666666666667</v>
      </c>
      <c r="H64" s="20">
        <v>68.2</v>
      </c>
      <c r="I64" s="17">
        <f t="shared" si="2"/>
        <v>40.92</v>
      </c>
      <c r="J64" s="19">
        <f t="shared" si="3"/>
        <v>71.1866666666667</v>
      </c>
      <c r="K64" s="24">
        <v>12</v>
      </c>
      <c r="L64" s="24"/>
      <c r="M64" s="26"/>
    </row>
    <row r="65" spans="1:13">
      <c r="A65" s="17" t="s">
        <v>68</v>
      </c>
      <c r="B65" s="18">
        <v>10701871308</v>
      </c>
      <c r="C65" s="17" t="s">
        <v>55</v>
      </c>
      <c r="D65" s="17" t="s">
        <v>56</v>
      </c>
      <c r="E65" s="17">
        <v>114.5</v>
      </c>
      <c r="F65" s="19">
        <f t="shared" si="0"/>
        <v>76.3333333333333</v>
      </c>
      <c r="G65" s="19">
        <f t="shared" si="1"/>
        <v>30.5333333333333</v>
      </c>
      <c r="H65" s="17">
        <v>65.8</v>
      </c>
      <c r="I65" s="17">
        <f t="shared" si="2"/>
        <v>39.48</v>
      </c>
      <c r="J65" s="19">
        <f t="shared" si="3"/>
        <v>70.0133333333333</v>
      </c>
      <c r="K65" s="24">
        <v>13</v>
      </c>
      <c r="L65" s="24"/>
      <c r="M65" s="26"/>
    </row>
    <row r="66" spans="1:13">
      <c r="A66" s="17" t="s">
        <v>65</v>
      </c>
      <c r="B66" s="18">
        <v>10701862611</v>
      </c>
      <c r="C66" s="17" t="s">
        <v>55</v>
      </c>
      <c r="D66" s="17" t="s">
        <v>56</v>
      </c>
      <c r="E66" s="17">
        <v>114.5</v>
      </c>
      <c r="F66" s="19">
        <f t="shared" si="0"/>
        <v>76.3333333333333</v>
      </c>
      <c r="G66" s="19">
        <f t="shared" si="1"/>
        <v>30.5333333333333</v>
      </c>
      <c r="H66" s="17">
        <v>64.8</v>
      </c>
      <c r="I66" s="17">
        <f t="shared" si="2"/>
        <v>38.88</v>
      </c>
      <c r="J66" s="19">
        <f t="shared" si="3"/>
        <v>69.4133333333333</v>
      </c>
      <c r="K66" s="24">
        <v>14</v>
      </c>
      <c r="L66" s="24"/>
      <c r="M66" s="26"/>
    </row>
    <row r="67" spans="1:13">
      <c r="A67" s="17" t="s">
        <v>62</v>
      </c>
      <c r="B67" s="18">
        <v>10701861820</v>
      </c>
      <c r="C67" s="17" t="s">
        <v>55</v>
      </c>
      <c r="D67" s="17" t="s">
        <v>56</v>
      </c>
      <c r="E67" s="17">
        <v>116.5</v>
      </c>
      <c r="F67" s="19">
        <f t="shared" si="0"/>
        <v>77.6666666666667</v>
      </c>
      <c r="G67" s="19">
        <f t="shared" si="1"/>
        <v>31.0666666666667</v>
      </c>
      <c r="H67" s="17"/>
      <c r="I67" s="17">
        <f t="shared" si="2"/>
        <v>0</v>
      </c>
      <c r="J67" s="19">
        <f t="shared" si="3"/>
        <v>31.0666666666667</v>
      </c>
      <c r="K67" s="24">
        <v>15</v>
      </c>
      <c r="L67" s="24"/>
      <c r="M67" s="28"/>
    </row>
    <row r="68" spans="1:13">
      <c r="A68" s="17" t="s">
        <v>64</v>
      </c>
      <c r="B68" s="18">
        <v>10701863501</v>
      </c>
      <c r="C68" s="17" t="s">
        <v>55</v>
      </c>
      <c r="D68" s="17" t="s">
        <v>56</v>
      </c>
      <c r="E68" s="17">
        <v>115</v>
      </c>
      <c r="F68" s="19">
        <f t="shared" ref="F68:F131" si="4">E68/1.5</f>
        <v>76.6666666666667</v>
      </c>
      <c r="G68" s="19">
        <f t="shared" ref="G68:G131" si="5">F68*0.4</f>
        <v>30.6666666666667</v>
      </c>
      <c r="H68" s="17"/>
      <c r="I68" s="17">
        <f t="shared" ref="I68:I131" si="6">H68*0.6</f>
        <v>0</v>
      </c>
      <c r="J68" s="19">
        <f t="shared" ref="J68:J131" si="7">G68+I68</f>
        <v>30.6666666666667</v>
      </c>
      <c r="K68" s="24">
        <v>16</v>
      </c>
      <c r="L68" s="24"/>
      <c r="M68" s="26"/>
    </row>
    <row r="69" spans="1:13">
      <c r="A69" s="17" t="s">
        <v>66</v>
      </c>
      <c r="B69" s="18">
        <v>10701873008</v>
      </c>
      <c r="C69" s="17" t="s">
        <v>55</v>
      </c>
      <c r="D69" s="17" t="s">
        <v>56</v>
      </c>
      <c r="E69" s="17">
        <v>114.5</v>
      </c>
      <c r="F69" s="19">
        <f t="shared" si="4"/>
        <v>76.3333333333333</v>
      </c>
      <c r="G69" s="19">
        <f t="shared" si="5"/>
        <v>30.5333333333333</v>
      </c>
      <c r="H69" s="17"/>
      <c r="I69" s="17">
        <f t="shared" si="6"/>
        <v>0</v>
      </c>
      <c r="J69" s="19">
        <f t="shared" si="7"/>
        <v>30.5333333333333</v>
      </c>
      <c r="K69" s="24">
        <v>17</v>
      </c>
      <c r="L69" s="24"/>
      <c r="M69" s="28"/>
    </row>
    <row r="70" spans="1:13">
      <c r="A70" s="20" t="s">
        <v>73</v>
      </c>
      <c r="B70" s="18">
        <v>10701872829</v>
      </c>
      <c r="C70" s="17" t="s">
        <v>55</v>
      </c>
      <c r="D70" s="17" t="s">
        <v>56</v>
      </c>
      <c r="E70" s="20">
        <v>112.5</v>
      </c>
      <c r="F70" s="19">
        <f t="shared" si="4"/>
        <v>75</v>
      </c>
      <c r="G70" s="19">
        <f t="shared" si="5"/>
        <v>30</v>
      </c>
      <c r="H70" s="20"/>
      <c r="I70" s="17">
        <f t="shared" si="6"/>
        <v>0</v>
      </c>
      <c r="J70" s="19">
        <f t="shared" si="7"/>
        <v>30</v>
      </c>
      <c r="K70" s="24">
        <v>18</v>
      </c>
      <c r="L70" s="24"/>
      <c r="M70" s="26"/>
    </row>
    <row r="71" s="1" customFormat="1" spans="1:13">
      <c r="A71" s="17" t="s">
        <v>247</v>
      </c>
      <c r="B71" s="18">
        <v>10701883006</v>
      </c>
      <c r="C71" s="17" t="s">
        <v>55</v>
      </c>
      <c r="D71" s="17" t="s">
        <v>241</v>
      </c>
      <c r="E71" s="17">
        <v>122</v>
      </c>
      <c r="F71" s="19">
        <f t="shared" si="4"/>
        <v>81.3333333333333</v>
      </c>
      <c r="G71" s="19">
        <f t="shared" si="5"/>
        <v>32.5333333333333</v>
      </c>
      <c r="H71" s="17">
        <v>83</v>
      </c>
      <c r="I71" s="17">
        <f t="shared" si="6"/>
        <v>49.8</v>
      </c>
      <c r="J71" s="19">
        <f t="shared" si="7"/>
        <v>82.3333333333333</v>
      </c>
      <c r="K71" s="24">
        <v>1</v>
      </c>
      <c r="L71" s="24" t="s">
        <v>275</v>
      </c>
      <c r="M71" s="27"/>
    </row>
    <row r="72" s="1" customFormat="1" spans="1:13">
      <c r="A72" s="17" t="s">
        <v>249</v>
      </c>
      <c r="B72" s="18">
        <v>10701880319</v>
      </c>
      <c r="C72" s="17" t="s">
        <v>55</v>
      </c>
      <c r="D72" s="17" t="s">
        <v>241</v>
      </c>
      <c r="E72" s="17">
        <v>120.5</v>
      </c>
      <c r="F72" s="19">
        <f t="shared" si="4"/>
        <v>80.3333333333333</v>
      </c>
      <c r="G72" s="19">
        <f t="shared" si="5"/>
        <v>32.1333333333333</v>
      </c>
      <c r="H72" s="17">
        <v>82.6</v>
      </c>
      <c r="I72" s="17">
        <f t="shared" si="6"/>
        <v>49.56</v>
      </c>
      <c r="J72" s="19">
        <f t="shared" si="7"/>
        <v>81.6933333333333</v>
      </c>
      <c r="K72" s="24">
        <v>2</v>
      </c>
      <c r="L72" s="24" t="s">
        <v>275</v>
      </c>
      <c r="M72" s="25"/>
    </row>
    <row r="73" s="1" customFormat="1" spans="1:13">
      <c r="A73" s="17" t="s">
        <v>243</v>
      </c>
      <c r="B73" s="18">
        <v>10701861709</v>
      </c>
      <c r="C73" s="17" t="s">
        <v>55</v>
      </c>
      <c r="D73" s="17" t="s">
        <v>241</v>
      </c>
      <c r="E73" s="17">
        <v>122.5</v>
      </c>
      <c r="F73" s="19">
        <f t="shared" si="4"/>
        <v>81.6666666666667</v>
      </c>
      <c r="G73" s="19">
        <f t="shared" si="5"/>
        <v>32.6666666666667</v>
      </c>
      <c r="H73" s="17">
        <v>78.6</v>
      </c>
      <c r="I73" s="17">
        <f t="shared" si="6"/>
        <v>47.16</v>
      </c>
      <c r="J73" s="19">
        <f t="shared" si="7"/>
        <v>79.8266666666667</v>
      </c>
      <c r="K73" s="24">
        <v>3</v>
      </c>
      <c r="L73" s="24" t="s">
        <v>275</v>
      </c>
      <c r="M73" s="25"/>
    </row>
    <row r="74" spans="1:13">
      <c r="A74" s="20" t="s">
        <v>257</v>
      </c>
      <c r="B74" s="18">
        <v>10701881120</v>
      </c>
      <c r="C74" s="17" t="s">
        <v>55</v>
      </c>
      <c r="D74" s="17" t="s">
        <v>241</v>
      </c>
      <c r="E74" s="20">
        <v>116.5</v>
      </c>
      <c r="F74" s="19">
        <f t="shared" si="4"/>
        <v>77.6666666666667</v>
      </c>
      <c r="G74" s="19">
        <f t="shared" si="5"/>
        <v>31.0666666666667</v>
      </c>
      <c r="H74" s="20">
        <v>77.2</v>
      </c>
      <c r="I74" s="17">
        <f t="shared" si="6"/>
        <v>46.32</v>
      </c>
      <c r="J74" s="19">
        <f t="shared" si="7"/>
        <v>77.3866666666667</v>
      </c>
      <c r="K74" s="24">
        <v>4</v>
      </c>
      <c r="L74" s="24"/>
      <c r="M74" s="26"/>
    </row>
    <row r="75" spans="1:13">
      <c r="A75" s="17" t="s">
        <v>256</v>
      </c>
      <c r="B75" s="18">
        <v>10701882416</v>
      </c>
      <c r="C75" s="17" t="s">
        <v>55</v>
      </c>
      <c r="D75" s="17" t="s">
        <v>241</v>
      </c>
      <c r="E75" s="17">
        <v>118</v>
      </c>
      <c r="F75" s="19">
        <f t="shared" si="4"/>
        <v>78.6666666666667</v>
      </c>
      <c r="G75" s="19">
        <f t="shared" si="5"/>
        <v>31.4666666666667</v>
      </c>
      <c r="H75" s="17">
        <v>73.6</v>
      </c>
      <c r="I75" s="17">
        <f t="shared" si="6"/>
        <v>44.16</v>
      </c>
      <c r="J75" s="19">
        <f t="shared" si="7"/>
        <v>75.6266666666667</v>
      </c>
      <c r="K75" s="24">
        <v>5</v>
      </c>
      <c r="L75" s="24"/>
      <c r="M75" s="26"/>
    </row>
    <row r="76" spans="1:13">
      <c r="A76" s="17" t="s">
        <v>248</v>
      </c>
      <c r="B76" s="18">
        <v>10701861114</v>
      </c>
      <c r="C76" s="17" t="s">
        <v>55</v>
      </c>
      <c r="D76" s="17" t="s">
        <v>241</v>
      </c>
      <c r="E76" s="17">
        <v>120.5</v>
      </c>
      <c r="F76" s="19">
        <f t="shared" si="4"/>
        <v>80.3333333333333</v>
      </c>
      <c r="G76" s="19">
        <f t="shared" si="5"/>
        <v>32.1333333333333</v>
      </c>
      <c r="H76" s="17">
        <v>72</v>
      </c>
      <c r="I76" s="17">
        <f t="shared" si="6"/>
        <v>43.2</v>
      </c>
      <c r="J76" s="19">
        <f t="shared" si="7"/>
        <v>75.3333333333333</v>
      </c>
      <c r="K76" s="24">
        <v>6</v>
      </c>
      <c r="L76" s="24"/>
      <c r="M76" s="26"/>
    </row>
    <row r="77" spans="1:13">
      <c r="A77" s="17" t="s">
        <v>232</v>
      </c>
      <c r="B77" s="18">
        <v>10701882305</v>
      </c>
      <c r="C77" s="17" t="s">
        <v>55</v>
      </c>
      <c r="D77" s="17" t="s">
        <v>241</v>
      </c>
      <c r="E77" s="17">
        <v>117.5</v>
      </c>
      <c r="F77" s="19">
        <f t="shared" si="4"/>
        <v>78.3333333333333</v>
      </c>
      <c r="G77" s="19">
        <f t="shared" si="5"/>
        <v>31.3333333333333</v>
      </c>
      <c r="H77" s="17">
        <v>73.2</v>
      </c>
      <c r="I77" s="17">
        <f t="shared" si="6"/>
        <v>43.92</v>
      </c>
      <c r="J77" s="19">
        <f t="shared" si="7"/>
        <v>75.2533333333333</v>
      </c>
      <c r="K77" s="24">
        <v>7</v>
      </c>
      <c r="L77" s="24"/>
      <c r="M77" s="26"/>
    </row>
    <row r="78" spans="1:13">
      <c r="A78" s="17" t="s">
        <v>254</v>
      </c>
      <c r="B78" s="18">
        <v>10701880720</v>
      </c>
      <c r="C78" s="17" t="s">
        <v>55</v>
      </c>
      <c r="D78" s="17" t="s">
        <v>241</v>
      </c>
      <c r="E78" s="17">
        <v>119</v>
      </c>
      <c r="F78" s="19">
        <f t="shared" si="4"/>
        <v>79.3333333333333</v>
      </c>
      <c r="G78" s="19">
        <f t="shared" si="5"/>
        <v>31.7333333333333</v>
      </c>
      <c r="H78" s="17">
        <v>72.2</v>
      </c>
      <c r="I78" s="17">
        <f t="shared" si="6"/>
        <v>43.32</v>
      </c>
      <c r="J78" s="19">
        <f t="shared" si="7"/>
        <v>75.0533333333333</v>
      </c>
      <c r="K78" s="24">
        <v>8</v>
      </c>
      <c r="L78" s="24"/>
      <c r="M78" s="26"/>
    </row>
    <row r="79" spans="1:13">
      <c r="A79" s="17" t="s">
        <v>244</v>
      </c>
      <c r="B79" s="18">
        <v>10701872025</v>
      </c>
      <c r="C79" s="17" t="s">
        <v>55</v>
      </c>
      <c r="D79" s="17" t="s">
        <v>241</v>
      </c>
      <c r="E79" s="17">
        <v>122</v>
      </c>
      <c r="F79" s="19">
        <f t="shared" si="4"/>
        <v>81.3333333333333</v>
      </c>
      <c r="G79" s="19">
        <f t="shared" si="5"/>
        <v>32.5333333333333</v>
      </c>
      <c r="H79" s="17">
        <v>70</v>
      </c>
      <c r="I79" s="17">
        <f t="shared" si="6"/>
        <v>42</v>
      </c>
      <c r="J79" s="19">
        <f t="shared" si="7"/>
        <v>74.5333333333333</v>
      </c>
      <c r="K79" s="24">
        <v>9</v>
      </c>
      <c r="L79" s="24"/>
      <c r="M79" s="26"/>
    </row>
    <row r="80" spans="1:13">
      <c r="A80" s="17" t="s">
        <v>245</v>
      </c>
      <c r="B80" s="18">
        <v>10701863216</v>
      </c>
      <c r="C80" s="17" t="s">
        <v>55</v>
      </c>
      <c r="D80" s="17" t="s">
        <v>241</v>
      </c>
      <c r="E80" s="17">
        <v>122</v>
      </c>
      <c r="F80" s="19">
        <f t="shared" si="4"/>
        <v>81.3333333333333</v>
      </c>
      <c r="G80" s="19">
        <f t="shared" si="5"/>
        <v>32.5333333333333</v>
      </c>
      <c r="H80" s="17">
        <v>69.4</v>
      </c>
      <c r="I80" s="17">
        <f t="shared" si="6"/>
        <v>41.64</v>
      </c>
      <c r="J80" s="19">
        <f t="shared" si="7"/>
        <v>74.1733333333333</v>
      </c>
      <c r="K80" s="24">
        <v>10</v>
      </c>
      <c r="L80" s="24"/>
      <c r="M80" s="26"/>
    </row>
    <row r="81" spans="1:13">
      <c r="A81" s="17" t="s">
        <v>246</v>
      </c>
      <c r="B81" s="18">
        <v>10701870820</v>
      </c>
      <c r="C81" s="17" t="s">
        <v>55</v>
      </c>
      <c r="D81" s="17" t="s">
        <v>241</v>
      </c>
      <c r="E81" s="17">
        <v>122</v>
      </c>
      <c r="F81" s="19">
        <f t="shared" si="4"/>
        <v>81.3333333333333</v>
      </c>
      <c r="G81" s="19">
        <f t="shared" si="5"/>
        <v>32.5333333333333</v>
      </c>
      <c r="H81" s="17">
        <v>69.2</v>
      </c>
      <c r="I81" s="17">
        <f t="shared" si="6"/>
        <v>41.52</v>
      </c>
      <c r="J81" s="19">
        <f t="shared" si="7"/>
        <v>74.0533333333333</v>
      </c>
      <c r="K81" s="24">
        <v>11</v>
      </c>
      <c r="L81" s="24"/>
      <c r="M81" s="26"/>
    </row>
    <row r="82" spans="1:13">
      <c r="A82" s="17" t="s">
        <v>252</v>
      </c>
      <c r="B82" s="18">
        <v>10701870808</v>
      </c>
      <c r="C82" s="17" t="s">
        <v>55</v>
      </c>
      <c r="D82" s="17" t="s">
        <v>241</v>
      </c>
      <c r="E82" s="17">
        <v>119.5</v>
      </c>
      <c r="F82" s="19">
        <f t="shared" si="4"/>
        <v>79.6666666666667</v>
      </c>
      <c r="G82" s="19">
        <f t="shared" si="5"/>
        <v>31.8666666666667</v>
      </c>
      <c r="H82" s="17">
        <v>70</v>
      </c>
      <c r="I82" s="17">
        <f t="shared" si="6"/>
        <v>42</v>
      </c>
      <c r="J82" s="19">
        <f t="shared" si="7"/>
        <v>73.8666666666667</v>
      </c>
      <c r="K82" s="24">
        <v>12</v>
      </c>
      <c r="L82" s="24"/>
      <c r="M82" s="26"/>
    </row>
    <row r="83" spans="1:13">
      <c r="A83" s="17" t="s">
        <v>251</v>
      </c>
      <c r="B83" s="18">
        <v>10701862822</v>
      </c>
      <c r="C83" s="17" t="s">
        <v>55</v>
      </c>
      <c r="D83" s="17" t="s">
        <v>241</v>
      </c>
      <c r="E83" s="17">
        <v>119.5</v>
      </c>
      <c r="F83" s="19">
        <f t="shared" si="4"/>
        <v>79.6666666666667</v>
      </c>
      <c r="G83" s="19">
        <f t="shared" si="5"/>
        <v>31.8666666666667</v>
      </c>
      <c r="H83" s="17">
        <v>68.6</v>
      </c>
      <c r="I83" s="17">
        <f t="shared" si="6"/>
        <v>41.16</v>
      </c>
      <c r="J83" s="19">
        <f t="shared" si="7"/>
        <v>73.0266666666667</v>
      </c>
      <c r="K83" s="24">
        <v>13</v>
      </c>
      <c r="L83" s="24"/>
      <c r="M83" s="26"/>
    </row>
    <row r="84" spans="1:13">
      <c r="A84" s="17" t="s">
        <v>240</v>
      </c>
      <c r="B84" s="18">
        <v>10701871021</v>
      </c>
      <c r="C84" s="17" t="s">
        <v>55</v>
      </c>
      <c r="D84" s="17" t="s">
        <v>241</v>
      </c>
      <c r="E84" s="17">
        <v>124</v>
      </c>
      <c r="F84" s="19">
        <f t="shared" si="4"/>
        <v>82.6666666666667</v>
      </c>
      <c r="G84" s="19">
        <f t="shared" si="5"/>
        <v>33.0666666666667</v>
      </c>
      <c r="H84" s="17">
        <v>65.2</v>
      </c>
      <c r="I84" s="17">
        <f t="shared" si="6"/>
        <v>39.12</v>
      </c>
      <c r="J84" s="19">
        <f t="shared" si="7"/>
        <v>72.1866666666667</v>
      </c>
      <c r="K84" s="24">
        <v>14</v>
      </c>
      <c r="L84" s="24"/>
      <c r="M84" s="28"/>
    </row>
    <row r="85" spans="1:13">
      <c r="A85" s="17" t="s">
        <v>253</v>
      </c>
      <c r="B85" s="18">
        <v>10701881104</v>
      </c>
      <c r="C85" s="17" t="s">
        <v>55</v>
      </c>
      <c r="D85" s="17" t="s">
        <v>241</v>
      </c>
      <c r="E85" s="17">
        <v>119</v>
      </c>
      <c r="F85" s="19">
        <f t="shared" si="4"/>
        <v>79.3333333333333</v>
      </c>
      <c r="G85" s="19">
        <f t="shared" si="5"/>
        <v>31.7333333333333</v>
      </c>
      <c r="H85" s="17">
        <v>66</v>
      </c>
      <c r="I85" s="17">
        <f t="shared" si="6"/>
        <v>39.6</v>
      </c>
      <c r="J85" s="19">
        <f t="shared" si="7"/>
        <v>71.3333333333333</v>
      </c>
      <c r="K85" s="24">
        <v>15</v>
      </c>
      <c r="L85" s="24"/>
      <c r="M85" s="28"/>
    </row>
    <row r="86" spans="1:13">
      <c r="A86" s="17" t="s">
        <v>250</v>
      </c>
      <c r="B86" s="18">
        <v>10701881430</v>
      </c>
      <c r="C86" s="17" t="s">
        <v>55</v>
      </c>
      <c r="D86" s="17" t="s">
        <v>241</v>
      </c>
      <c r="E86" s="17">
        <v>120</v>
      </c>
      <c r="F86" s="19">
        <f t="shared" si="4"/>
        <v>80</v>
      </c>
      <c r="G86" s="19">
        <f t="shared" si="5"/>
        <v>32</v>
      </c>
      <c r="H86" s="17">
        <v>63.4</v>
      </c>
      <c r="I86" s="17">
        <f t="shared" si="6"/>
        <v>38.04</v>
      </c>
      <c r="J86" s="19">
        <f t="shared" si="7"/>
        <v>70.04</v>
      </c>
      <c r="K86" s="24">
        <v>16</v>
      </c>
      <c r="L86" s="24"/>
      <c r="M86" s="26"/>
    </row>
    <row r="87" spans="1:13">
      <c r="A87" s="20" t="s">
        <v>258</v>
      </c>
      <c r="B87" s="18">
        <v>10701871321</v>
      </c>
      <c r="C87" s="17" t="s">
        <v>55</v>
      </c>
      <c r="D87" s="17" t="s">
        <v>241</v>
      </c>
      <c r="E87" s="20">
        <v>116.5</v>
      </c>
      <c r="F87" s="19">
        <f t="shared" si="4"/>
        <v>77.6666666666667</v>
      </c>
      <c r="G87" s="19">
        <f t="shared" si="5"/>
        <v>31.0666666666667</v>
      </c>
      <c r="H87" s="20">
        <v>61.8</v>
      </c>
      <c r="I87" s="17">
        <f t="shared" si="6"/>
        <v>37.08</v>
      </c>
      <c r="J87" s="19">
        <f t="shared" si="7"/>
        <v>68.1466666666667</v>
      </c>
      <c r="K87" s="24">
        <v>17</v>
      </c>
      <c r="L87" s="24"/>
      <c r="M87" s="26"/>
    </row>
    <row r="88" spans="1:13">
      <c r="A88" s="17" t="s">
        <v>255</v>
      </c>
      <c r="B88" s="18">
        <v>10701881728</v>
      </c>
      <c r="C88" s="17" t="s">
        <v>55</v>
      </c>
      <c r="D88" s="17" t="s">
        <v>241</v>
      </c>
      <c r="E88" s="17">
        <v>118.5</v>
      </c>
      <c r="F88" s="19">
        <f t="shared" si="4"/>
        <v>79</v>
      </c>
      <c r="G88" s="19">
        <f t="shared" si="5"/>
        <v>31.6</v>
      </c>
      <c r="H88" s="17"/>
      <c r="I88" s="17">
        <f t="shared" si="6"/>
        <v>0</v>
      </c>
      <c r="J88" s="19">
        <f t="shared" si="7"/>
        <v>31.6</v>
      </c>
      <c r="K88" s="24">
        <v>18</v>
      </c>
      <c r="L88" s="24"/>
      <c r="M88" s="26"/>
    </row>
    <row r="89" s="1" customFormat="1" spans="1:13">
      <c r="A89" s="17" t="s">
        <v>77</v>
      </c>
      <c r="B89" s="18">
        <v>10701881114</v>
      </c>
      <c r="C89" s="17" t="s">
        <v>75</v>
      </c>
      <c r="D89" s="17" t="s">
        <v>76</v>
      </c>
      <c r="E89" s="17">
        <v>110</v>
      </c>
      <c r="F89" s="19">
        <f t="shared" si="4"/>
        <v>73.3333333333333</v>
      </c>
      <c r="G89" s="19">
        <f t="shared" si="5"/>
        <v>29.3333333333333</v>
      </c>
      <c r="H89" s="17">
        <v>75.8</v>
      </c>
      <c r="I89" s="17">
        <f t="shared" si="6"/>
        <v>45.48</v>
      </c>
      <c r="J89" s="19">
        <f t="shared" si="7"/>
        <v>74.8133333333333</v>
      </c>
      <c r="K89" s="24">
        <v>1</v>
      </c>
      <c r="L89" s="24" t="s">
        <v>275</v>
      </c>
      <c r="M89" s="25"/>
    </row>
    <row r="90" spans="1:13">
      <c r="A90" s="17" t="s">
        <v>78</v>
      </c>
      <c r="B90" s="18">
        <v>10701863402</v>
      </c>
      <c r="C90" s="17" t="s">
        <v>75</v>
      </c>
      <c r="D90" s="17" t="s">
        <v>76</v>
      </c>
      <c r="E90" s="17">
        <v>107</v>
      </c>
      <c r="F90" s="19">
        <f t="shared" si="4"/>
        <v>71.3333333333333</v>
      </c>
      <c r="G90" s="19">
        <f t="shared" si="5"/>
        <v>28.5333333333333</v>
      </c>
      <c r="H90" s="17">
        <v>72.6</v>
      </c>
      <c r="I90" s="17">
        <f t="shared" si="6"/>
        <v>43.56</v>
      </c>
      <c r="J90" s="19">
        <f t="shared" si="7"/>
        <v>72.0933333333333</v>
      </c>
      <c r="K90" s="24">
        <v>2</v>
      </c>
      <c r="L90" s="24"/>
      <c r="M90" s="26"/>
    </row>
    <row r="91" spans="1:13">
      <c r="A91" s="17" t="s">
        <v>74</v>
      </c>
      <c r="B91" s="18">
        <v>10701882227</v>
      </c>
      <c r="C91" s="17" t="s">
        <v>75</v>
      </c>
      <c r="D91" s="17" t="s">
        <v>76</v>
      </c>
      <c r="E91" s="17">
        <v>114</v>
      </c>
      <c r="F91" s="19">
        <f t="shared" si="4"/>
        <v>76</v>
      </c>
      <c r="G91" s="19">
        <f t="shared" si="5"/>
        <v>30.4</v>
      </c>
      <c r="H91" s="17">
        <v>67.2</v>
      </c>
      <c r="I91" s="17">
        <f t="shared" si="6"/>
        <v>40.32</v>
      </c>
      <c r="J91" s="19">
        <f t="shared" si="7"/>
        <v>70.72</v>
      </c>
      <c r="K91" s="24">
        <v>3</v>
      </c>
      <c r="L91" s="24"/>
      <c r="M91" s="26"/>
    </row>
    <row r="92" spans="1:13">
      <c r="A92" s="17" t="s">
        <v>80</v>
      </c>
      <c r="B92" s="18">
        <v>10701860308</v>
      </c>
      <c r="C92" s="17" t="s">
        <v>75</v>
      </c>
      <c r="D92" s="17" t="s">
        <v>76</v>
      </c>
      <c r="E92" s="17">
        <v>101.5</v>
      </c>
      <c r="F92" s="19">
        <f t="shared" si="4"/>
        <v>67.6666666666667</v>
      </c>
      <c r="G92" s="19">
        <f t="shared" si="5"/>
        <v>27.0666666666667</v>
      </c>
      <c r="H92" s="17">
        <v>68.2</v>
      </c>
      <c r="I92" s="17">
        <f t="shared" si="6"/>
        <v>40.92</v>
      </c>
      <c r="J92" s="19">
        <f t="shared" si="7"/>
        <v>67.9866666666667</v>
      </c>
      <c r="K92" s="24">
        <v>4</v>
      </c>
      <c r="L92" s="24"/>
      <c r="M92" s="26"/>
    </row>
    <row r="93" spans="1:13">
      <c r="A93" s="17" t="s">
        <v>79</v>
      </c>
      <c r="B93" s="18">
        <v>10701883024</v>
      </c>
      <c r="C93" s="17" t="s">
        <v>75</v>
      </c>
      <c r="D93" s="17" t="s">
        <v>76</v>
      </c>
      <c r="E93" s="17">
        <v>106.5</v>
      </c>
      <c r="F93" s="19">
        <f t="shared" si="4"/>
        <v>71</v>
      </c>
      <c r="G93" s="19">
        <f t="shared" si="5"/>
        <v>28.4</v>
      </c>
      <c r="H93" s="17"/>
      <c r="I93" s="17">
        <f t="shared" si="6"/>
        <v>0</v>
      </c>
      <c r="J93" s="19">
        <f t="shared" si="7"/>
        <v>28.4</v>
      </c>
      <c r="K93" s="24">
        <v>5</v>
      </c>
      <c r="L93" s="24"/>
      <c r="M93" s="26"/>
    </row>
    <row r="94" s="1" customFormat="1" spans="1:13">
      <c r="A94" s="17" t="s">
        <v>86</v>
      </c>
      <c r="B94" s="18">
        <v>10701871710</v>
      </c>
      <c r="C94" s="17" t="s">
        <v>82</v>
      </c>
      <c r="D94" s="17" t="s">
        <v>76</v>
      </c>
      <c r="E94" s="17">
        <v>117.5</v>
      </c>
      <c r="F94" s="19">
        <f t="shared" si="4"/>
        <v>78.3333333333333</v>
      </c>
      <c r="G94" s="19">
        <f t="shared" si="5"/>
        <v>31.3333333333333</v>
      </c>
      <c r="H94" s="17">
        <v>88.2</v>
      </c>
      <c r="I94" s="17">
        <f t="shared" si="6"/>
        <v>52.92</v>
      </c>
      <c r="J94" s="19">
        <f t="shared" si="7"/>
        <v>84.2533333333333</v>
      </c>
      <c r="K94" s="24">
        <v>1</v>
      </c>
      <c r="L94" s="24" t="s">
        <v>275</v>
      </c>
      <c r="M94" s="25"/>
    </row>
    <row r="95" s="1" customFormat="1" spans="1:13">
      <c r="A95" s="17" t="s">
        <v>85</v>
      </c>
      <c r="B95" s="18">
        <v>10701870708</v>
      </c>
      <c r="C95" s="17" t="s">
        <v>82</v>
      </c>
      <c r="D95" s="17" t="s">
        <v>76</v>
      </c>
      <c r="E95" s="17">
        <v>120.5</v>
      </c>
      <c r="F95" s="19">
        <f t="shared" si="4"/>
        <v>80.3333333333333</v>
      </c>
      <c r="G95" s="19">
        <f t="shared" si="5"/>
        <v>32.1333333333333</v>
      </c>
      <c r="H95" s="17">
        <v>86.8</v>
      </c>
      <c r="I95" s="17">
        <f t="shared" si="6"/>
        <v>52.08</v>
      </c>
      <c r="J95" s="19">
        <f t="shared" si="7"/>
        <v>84.2133333333333</v>
      </c>
      <c r="K95" s="24">
        <v>2</v>
      </c>
      <c r="L95" s="24" t="s">
        <v>275</v>
      </c>
      <c r="M95" s="25"/>
    </row>
    <row r="96" spans="1:13">
      <c r="A96" s="17" t="s">
        <v>87</v>
      </c>
      <c r="B96" s="18">
        <v>10701860821</v>
      </c>
      <c r="C96" s="17" t="s">
        <v>82</v>
      </c>
      <c r="D96" s="17" t="s">
        <v>76</v>
      </c>
      <c r="E96" s="17">
        <v>116.5</v>
      </c>
      <c r="F96" s="19">
        <f t="shared" si="4"/>
        <v>77.6666666666667</v>
      </c>
      <c r="G96" s="19">
        <f t="shared" si="5"/>
        <v>31.0666666666667</v>
      </c>
      <c r="H96" s="17">
        <v>83.4</v>
      </c>
      <c r="I96" s="17">
        <f t="shared" si="6"/>
        <v>50.04</v>
      </c>
      <c r="J96" s="19">
        <f t="shared" si="7"/>
        <v>81.1066666666667</v>
      </c>
      <c r="K96" s="24">
        <v>3</v>
      </c>
      <c r="L96" s="24"/>
      <c r="M96" s="26"/>
    </row>
    <row r="97" spans="1:13">
      <c r="A97" s="17" t="s">
        <v>84</v>
      </c>
      <c r="B97" s="18">
        <v>10701881708</v>
      </c>
      <c r="C97" s="17" t="s">
        <v>82</v>
      </c>
      <c r="D97" s="17" t="s">
        <v>76</v>
      </c>
      <c r="E97" s="17">
        <v>120.5</v>
      </c>
      <c r="F97" s="19">
        <f t="shared" si="4"/>
        <v>80.3333333333333</v>
      </c>
      <c r="G97" s="19">
        <f t="shared" si="5"/>
        <v>32.1333333333333</v>
      </c>
      <c r="H97" s="17">
        <v>81</v>
      </c>
      <c r="I97" s="17">
        <f t="shared" si="6"/>
        <v>48.6</v>
      </c>
      <c r="J97" s="19">
        <f t="shared" si="7"/>
        <v>80.7333333333333</v>
      </c>
      <c r="K97" s="24">
        <v>4</v>
      </c>
      <c r="L97" s="24"/>
      <c r="M97" s="26"/>
    </row>
    <row r="98" spans="1:13">
      <c r="A98" s="17" t="s">
        <v>92</v>
      </c>
      <c r="B98" s="18">
        <v>10701870702</v>
      </c>
      <c r="C98" s="17" t="s">
        <v>82</v>
      </c>
      <c r="D98" s="17" t="s">
        <v>76</v>
      </c>
      <c r="E98" s="17">
        <v>111.5</v>
      </c>
      <c r="F98" s="19">
        <f t="shared" si="4"/>
        <v>74.3333333333333</v>
      </c>
      <c r="G98" s="19">
        <f t="shared" si="5"/>
        <v>29.7333333333333</v>
      </c>
      <c r="H98" s="17">
        <v>84.6</v>
      </c>
      <c r="I98" s="17">
        <f t="shared" si="6"/>
        <v>50.76</v>
      </c>
      <c r="J98" s="19">
        <f t="shared" si="7"/>
        <v>80.4933333333333</v>
      </c>
      <c r="K98" s="24">
        <v>5</v>
      </c>
      <c r="L98" s="24"/>
      <c r="M98" s="26"/>
    </row>
    <row r="99" spans="1:13">
      <c r="A99" s="17" t="s">
        <v>89</v>
      </c>
      <c r="B99" s="18">
        <v>10701860527</v>
      </c>
      <c r="C99" s="17" t="s">
        <v>82</v>
      </c>
      <c r="D99" s="17" t="s">
        <v>76</v>
      </c>
      <c r="E99" s="17">
        <v>113.5</v>
      </c>
      <c r="F99" s="19">
        <f t="shared" si="4"/>
        <v>75.6666666666667</v>
      </c>
      <c r="G99" s="19">
        <f t="shared" si="5"/>
        <v>30.2666666666667</v>
      </c>
      <c r="H99" s="17">
        <v>82</v>
      </c>
      <c r="I99" s="17">
        <f t="shared" si="6"/>
        <v>49.2</v>
      </c>
      <c r="J99" s="19">
        <f t="shared" si="7"/>
        <v>79.4666666666667</v>
      </c>
      <c r="K99" s="24">
        <v>6</v>
      </c>
      <c r="L99" s="24"/>
      <c r="M99" s="26"/>
    </row>
    <row r="100" spans="1:13">
      <c r="A100" s="17" t="s">
        <v>81</v>
      </c>
      <c r="B100" s="18">
        <v>10701871912</v>
      </c>
      <c r="C100" s="17" t="s">
        <v>82</v>
      </c>
      <c r="D100" s="17" t="s">
        <v>76</v>
      </c>
      <c r="E100" s="17">
        <v>121.5</v>
      </c>
      <c r="F100" s="19">
        <f t="shared" si="4"/>
        <v>81</v>
      </c>
      <c r="G100" s="19">
        <f t="shared" si="5"/>
        <v>32.4</v>
      </c>
      <c r="H100" s="17">
        <v>76.6</v>
      </c>
      <c r="I100" s="17">
        <f t="shared" si="6"/>
        <v>45.96</v>
      </c>
      <c r="J100" s="19">
        <f t="shared" si="7"/>
        <v>78.36</v>
      </c>
      <c r="K100" s="24">
        <v>7</v>
      </c>
      <c r="L100" s="24"/>
      <c r="M100" s="26"/>
    </row>
    <row r="101" spans="1:13">
      <c r="A101" s="17" t="s">
        <v>94</v>
      </c>
      <c r="B101" s="18">
        <v>10701871302</v>
      </c>
      <c r="C101" s="17" t="s">
        <v>82</v>
      </c>
      <c r="D101" s="17" t="s">
        <v>76</v>
      </c>
      <c r="E101" s="17">
        <v>111.5</v>
      </c>
      <c r="F101" s="19">
        <f t="shared" si="4"/>
        <v>74.3333333333333</v>
      </c>
      <c r="G101" s="19">
        <f t="shared" si="5"/>
        <v>29.7333333333333</v>
      </c>
      <c r="H101" s="17">
        <v>79.8</v>
      </c>
      <c r="I101" s="17">
        <f t="shared" si="6"/>
        <v>47.88</v>
      </c>
      <c r="J101" s="19">
        <f t="shared" si="7"/>
        <v>77.6133333333333</v>
      </c>
      <c r="K101" s="24">
        <v>8</v>
      </c>
      <c r="L101" s="24"/>
      <c r="M101" s="26"/>
    </row>
    <row r="102" spans="1:13">
      <c r="A102" s="17" t="s">
        <v>88</v>
      </c>
      <c r="B102" s="18">
        <v>10701873204</v>
      </c>
      <c r="C102" s="17" t="s">
        <v>82</v>
      </c>
      <c r="D102" s="17" t="s">
        <v>76</v>
      </c>
      <c r="E102" s="17">
        <v>114</v>
      </c>
      <c r="F102" s="19">
        <f t="shared" si="4"/>
        <v>76</v>
      </c>
      <c r="G102" s="19">
        <f t="shared" si="5"/>
        <v>30.4</v>
      </c>
      <c r="H102" s="17">
        <v>74.4</v>
      </c>
      <c r="I102" s="17">
        <f t="shared" si="6"/>
        <v>44.64</v>
      </c>
      <c r="J102" s="19">
        <f t="shared" si="7"/>
        <v>75.04</v>
      </c>
      <c r="K102" s="24">
        <v>9</v>
      </c>
      <c r="L102" s="24"/>
      <c r="M102" s="26"/>
    </row>
    <row r="103" spans="1:13">
      <c r="A103" s="17" t="s">
        <v>90</v>
      </c>
      <c r="B103" s="18">
        <v>10701862321</v>
      </c>
      <c r="C103" s="17" t="s">
        <v>82</v>
      </c>
      <c r="D103" s="17" t="s">
        <v>76</v>
      </c>
      <c r="E103" s="17">
        <v>113</v>
      </c>
      <c r="F103" s="19">
        <f t="shared" si="4"/>
        <v>75.3333333333333</v>
      </c>
      <c r="G103" s="19">
        <f t="shared" si="5"/>
        <v>30.1333333333333</v>
      </c>
      <c r="H103" s="17">
        <v>70</v>
      </c>
      <c r="I103" s="17">
        <f t="shared" si="6"/>
        <v>42</v>
      </c>
      <c r="J103" s="19">
        <f t="shared" si="7"/>
        <v>72.1333333333333</v>
      </c>
      <c r="K103" s="24">
        <v>10</v>
      </c>
      <c r="L103" s="24"/>
      <c r="M103" s="26"/>
    </row>
    <row r="104" spans="1:13">
      <c r="A104" s="17" t="s">
        <v>91</v>
      </c>
      <c r="B104" s="18">
        <v>10701880929</v>
      </c>
      <c r="C104" s="17" t="s">
        <v>82</v>
      </c>
      <c r="D104" s="17" t="s">
        <v>76</v>
      </c>
      <c r="E104" s="17">
        <v>111.5</v>
      </c>
      <c r="F104" s="19">
        <f t="shared" si="4"/>
        <v>74.3333333333333</v>
      </c>
      <c r="G104" s="19">
        <f t="shared" si="5"/>
        <v>29.7333333333333</v>
      </c>
      <c r="H104" s="17">
        <v>69.8</v>
      </c>
      <c r="I104" s="17">
        <f t="shared" si="6"/>
        <v>41.88</v>
      </c>
      <c r="J104" s="19">
        <f t="shared" si="7"/>
        <v>71.6133333333333</v>
      </c>
      <c r="K104" s="24">
        <v>11</v>
      </c>
      <c r="L104" s="24"/>
      <c r="M104" s="26"/>
    </row>
    <row r="105" spans="1:13">
      <c r="A105" s="17" t="s">
        <v>93</v>
      </c>
      <c r="B105" s="18">
        <v>10701872119</v>
      </c>
      <c r="C105" s="17" t="s">
        <v>82</v>
      </c>
      <c r="D105" s="17" t="s">
        <v>76</v>
      </c>
      <c r="E105" s="17">
        <v>111.5</v>
      </c>
      <c r="F105" s="19">
        <f t="shared" si="4"/>
        <v>74.3333333333333</v>
      </c>
      <c r="G105" s="19">
        <f t="shared" si="5"/>
        <v>29.7333333333333</v>
      </c>
      <c r="H105" s="17"/>
      <c r="I105" s="17">
        <f t="shared" si="6"/>
        <v>0</v>
      </c>
      <c r="J105" s="19">
        <f t="shared" si="7"/>
        <v>29.7333333333333</v>
      </c>
      <c r="K105" s="24">
        <v>12</v>
      </c>
      <c r="L105" s="24"/>
      <c r="M105" s="26"/>
    </row>
    <row r="106" s="1" customFormat="1" spans="1:13">
      <c r="A106" s="17" t="s">
        <v>199</v>
      </c>
      <c r="B106" s="18">
        <v>10701860109</v>
      </c>
      <c r="C106" s="17" t="s">
        <v>96</v>
      </c>
      <c r="D106" s="17" t="s">
        <v>180</v>
      </c>
      <c r="E106" s="17">
        <v>120.5</v>
      </c>
      <c r="F106" s="19">
        <f t="shared" si="4"/>
        <v>80.3333333333333</v>
      </c>
      <c r="G106" s="19">
        <f t="shared" si="5"/>
        <v>32.1333333333333</v>
      </c>
      <c r="H106" s="17">
        <v>82</v>
      </c>
      <c r="I106" s="17">
        <f t="shared" si="6"/>
        <v>49.2</v>
      </c>
      <c r="J106" s="19">
        <f t="shared" si="7"/>
        <v>81.3333333333333</v>
      </c>
      <c r="K106" s="24">
        <v>1</v>
      </c>
      <c r="L106" s="24" t="s">
        <v>275</v>
      </c>
      <c r="M106" s="25"/>
    </row>
    <row r="107" s="1" customFormat="1" spans="1:13">
      <c r="A107" s="17" t="s">
        <v>201</v>
      </c>
      <c r="B107" s="18">
        <v>10701862111</v>
      </c>
      <c r="C107" s="17" t="s">
        <v>96</v>
      </c>
      <c r="D107" s="17" t="s">
        <v>180</v>
      </c>
      <c r="E107" s="17">
        <v>118</v>
      </c>
      <c r="F107" s="19">
        <f t="shared" si="4"/>
        <v>78.6666666666667</v>
      </c>
      <c r="G107" s="19">
        <f t="shared" si="5"/>
        <v>31.4666666666667</v>
      </c>
      <c r="H107" s="17">
        <v>75.2</v>
      </c>
      <c r="I107" s="17">
        <f t="shared" si="6"/>
        <v>45.12</v>
      </c>
      <c r="J107" s="19">
        <f t="shared" si="7"/>
        <v>76.5866666666667</v>
      </c>
      <c r="K107" s="24">
        <v>2</v>
      </c>
      <c r="L107" s="24" t="s">
        <v>275</v>
      </c>
      <c r="M107" s="25"/>
    </row>
    <row r="108" spans="1:13">
      <c r="A108" s="17" t="s">
        <v>210</v>
      </c>
      <c r="B108" s="18">
        <v>10701882527</v>
      </c>
      <c r="C108" s="17" t="s">
        <v>96</v>
      </c>
      <c r="D108" s="17" t="s">
        <v>180</v>
      </c>
      <c r="E108" s="17">
        <v>114</v>
      </c>
      <c r="F108" s="19">
        <f t="shared" si="4"/>
        <v>76</v>
      </c>
      <c r="G108" s="19">
        <f t="shared" si="5"/>
        <v>30.4</v>
      </c>
      <c r="H108" s="17">
        <v>76.4</v>
      </c>
      <c r="I108" s="17">
        <f t="shared" si="6"/>
        <v>45.84</v>
      </c>
      <c r="J108" s="19">
        <f t="shared" si="7"/>
        <v>76.24</v>
      </c>
      <c r="K108" s="24">
        <v>3</v>
      </c>
      <c r="L108" s="24"/>
      <c r="M108" s="26"/>
    </row>
    <row r="109" spans="1:13">
      <c r="A109" s="17" t="s">
        <v>205</v>
      </c>
      <c r="B109" s="18">
        <v>10701863228</v>
      </c>
      <c r="C109" s="17" t="s">
        <v>96</v>
      </c>
      <c r="D109" s="17" t="s">
        <v>180</v>
      </c>
      <c r="E109" s="17">
        <v>116</v>
      </c>
      <c r="F109" s="19">
        <f t="shared" si="4"/>
        <v>77.3333333333333</v>
      </c>
      <c r="G109" s="19">
        <f t="shared" si="5"/>
        <v>30.9333333333333</v>
      </c>
      <c r="H109" s="17">
        <v>73.6</v>
      </c>
      <c r="I109" s="17">
        <f t="shared" si="6"/>
        <v>44.16</v>
      </c>
      <c r="J109" s="19">
        <f t="shared" si="7"/>
        <v>75.0933333333333</v>
      </c>
      <c r="K109" s="24">
        <v>4</v>
      </c>
      <c r="L109" s="24"/>
      <c r="M109" s="26"/>
    </row>
    <row r="110" spans="1:13">
      <c r="A110" s="17" t="s">
        <v>204</v>
      </c>
      <c r="B110" s="18">
        <v>10701870109</v>
      </c>
      <c r="C110" s="17" t="s">
        <v>96</v>
      </c>
      <c r="D110" s="17" t="s">
        <v>180</v>
      </c>
      <c r="E110" s="17">
        <v>117</v>
      </c>
      <c r="F110" s="19">
        <f t="shared" si="4"/>
        <v>78</v>
      </c>
      <c r="G110" s="19">
        <f t="shared" si="5"/>
        <v>31.2</v>
      </c>
      <c r="H110" s="17">
        <v>71.8</v>
      </c>
      <c r="I110" s="17">
        <f t="shared" si="6"/>
        <v>43.08</v>
      </c>
      <c r="J110" s="19">
        <f t="shared" si="7"/>
        <v>74.28</v>
      </c>
      <c r="K110" s="24">
        <v>5</v>
      </c>
      <c r="L110" s="24"/>
      <c r="M110" s="28"/>
    </row>
    <row r="111" spans="1:13">
      <c r="A111" s="17" t="s">
        <v>206</v>
      </c>
      <c r="B111" s="18">
        <v>10701870116</v>
      </c>
      <c r="C111" s="17" t="s">
        <v>96</v>
      </c>
      <c r="D111" s="17" t="s">
        <v>180</v>
      </c>
      <c r="E111" s="17">
        <v>115.5</v>
      </c>
      <c r="F111" s="19">
        <f t="shared" si="4"/>
        <v>77</v>
      </c>
      <c r="G111" s="19">
        <f t="shared" si="5"/>
        <v>30.8</v>
      </c>
      <c r="H111" s="17">
        <v>70.6</v>
      </c>
      <c r="I111" s="17">
        <f t="shared" si="6"/>
        <v>42.36</v>
      </c>
      <c r="J111" s="19">
        <f t="shared" si="7"/>
        <v>73.16</v>
      </c>
      <c r="K111" s="24">
        <v>6</v>
      </c>
      <c r="L111" s="24"/>
      <c r="M111" s="26"/>
    </row>
    <row r="112" spans="1:13">
      <c r="A112" s="17" t="s">
        <v>209</v>
      </c>
      <c r="B112" s="18">
        <v>10701882607</v>
      </c>
      <c r="C112" s="17" t="s">
        <v>96</v>
      </c>
      <c r="D112" s="17" t="s">
        <v>180</v>
      </c>
      <c r="E112" s="17">
        <v>114.5</v>
      </c>
      <c r="F112" s="19">
        <f t="shared" si="4"/>
        <v>76.3333333333333</v>
      </c>
      <c r="G112" s="19">
        <f t="shared" si="5"/>
        <v>30.5333333333333</v>
      </c>
      <c r="H112" s="17">
        <v>70.4</v>
      </c>
      <c r="I112" s="17">
        <f t="shared" si="6"/>
        <v>42.24</v>
      </c>
      <c r="J112" s="19">
        <f t="shared" si="7"/>
        <v>72.7733333333333</v>
      </c>
      <c r="K112" s="24">
        <v>7</v>
      </c>
      <c r="L112" s="24"/>
      <c r="M112" s="26"/>
    </row>
    <row r="113" spans="1:13">
      <c r="A113" s="17" t="s">
        <v>200</v>
      </c>
      <c r="B113" s="18">
        <v>10701881428</v>
      </c>
      <c r="C113" s="17" t="s">
        <v>96</v>
      </c>
      <c r="D113" s="17" t="s">
        <v>180</v>
      </c>
      <c r="E113" s="17">
        <v>120</v>
      </c>
      <c r="F113" s="19">
        <f t="shared" si="4"/>
        <v>80</v>
      </c>
      <c r="G113" s="19">
        <f t="shared" si="5"/>
        <v>32</v>
      </c>
      <c r="H113" s="17">
        <v>67.6</v>
      </c>
      <c r="I113" s="17">
        <f t="shared" si="6"/>
        <v>40.56</v>
      </c>
      <c r="J113" s="19">
        <f t="shared" si="7"/>
        <v>72.56</v>
      </c>
      <c r="K113" s="24">
        <v>8</v>
      </c>
      <c r="L113" s="24"/>
      <c r="M113" s="26"/>
    </row>
    <row r="114" spans="1:13">
      <c r="A114" s="17" t="s">
        <v>208</v>
      </c>
      <c r="B114" s="18">
        <v>10701873024</v>
      </c>
      <c r="C114" s="17" t="s">
        <v>96</v>
      </c>
      <c r="D114" s="17" t="s">
        <v>180</v>
      </c>
      <c r="E114" s="17">
        <v>114.5</v>
      </c>
      <c r="F114" s="19">
        <f t="shared" si="4"/>
        <v>76.3333333333333</v>
      </c>
      <c r="G114" s="19">
        <f t="shared" si="5"/>
        <v>30.5333333333333</v>
      </c>
      <c r="H114" s="17">
        <v>70</v>
      </c>
      <c r="I114" s="17">
        <f t="shared" si="6"/>
        <v>42</v>
      </c>
      <c r="J114" s="19">
        <f t="shared" si="7"/>
        <v>72.5333333333333</v>
      </c>
      <c r="K114" s="24">
        <v>9</v>
      </c>
      <c r="L114" s="24"/>
      <c r="M114" s="26"/>
    </row>
    <row r="115" spans="1:13">
      <c r="A115" s="17" t="s">
        <v>203</v>
      </c>
      <c r="B115" s="18">
        <v>10701862406</v>
      </c>
      <c r="C115" s="17" t="s">
        <v>96</v>
      </c>
      <c r="D115" s="17" t="s">
        <v>180</v>
      </c>
      <c r="E115" s="17">
        <v>117.5</v>
      </c>
      <c r="F115" s="19">
        <f t="shared" si="4"/>
        <v>78.3333333333333</v>
      </c>
      <c r="G115" s="19">
        <f t="shared" si="5"/>
        <v>31.3333333333333</v>
      </c>
      <c r="H115" s="17">
        <v>67.8</v>
      </c>
      <c r="I115" s="17">
        <f t="shared" si="6"/>
        <v>40.68</v>
      </c>
      <c r="J115" s="19">
        <f t="shared" si="7"/>
        <v>72.0133333333333</v>
      </c>
      <c r="K115" s="24">
        <v>10</v>
      </c>
      <c r="L115" s="24"/>
      <c r="M115" s="26"/>
    </row>
    <row r="116" spans="1:13">
      <c r="A116" s="17" t="s">
        <v>207</v>
      </c>
      <c r="B116" s="18">
        <v>10701883128</v>
      </c>
      <c r="C116" s="17" t="s">
        <v>96</v>
      </c>
      <c r="D116" s="17" t="s">
        <v>180</v>
      </c>
      <c r="E116" s="17">
        <v>115</v>
      </c>
      <c r="F116" s="19">
        <f t="shared" si="4"/>
        <v>76.6666666666667</v>
      </c>
      <c r="G116" s="19">
        <f t="shared" si="5"/>
        <v>30.6666666666667</v>
      </c>
      <c r="H116" s="17">
        <v>67.6</v>
      </c>
      <c r="I116" s="17">
        <f t="shared" si="6"/>
        <v>40.56</v>
      </c>
      <c r="J116" s="19">
        <f t="shared" si="7"/>
        <v>71.2266666666667</v>
      </c>
      <c r="K116" s="24">
        <v>11</v>
      </c>
      <c r="L116" s="24"/>
      <c r="M116" s="26"/>
    </row>
    <row r="117" spans="1:13">
      <c r="A117" s="17" t="s">
        <v>202</v>
      </c>
      <c r="B117" s="18">
        <v>10701880714</v>
      </c>
      <c r="C117" s="17" t="s">
        <v>96</v>
      </c>
      <c r="D117" s="17" t="s">
        <v>180</v>
      </c>
      <c r="E117" s="17">
        <v>117.5</v>
      </c>
      <c r="F117" s="19">
        <f t="shared" si="4"/>
        <v>78.3333333333333</v>
      </c>
      <c r="G117" s="19">
        <f t="shared" si="5"/>
        <v>31.3333333333333</v>
      </c>
      <c r="H117" s="17"/>
      <c r="I117" s="17">
        <f t="shared" si="6"/>
        <v>0</v>
      </c>
      <c r="J117" s="19">
        <f t="shared" si="7"/>
        <v>31.3333333333333</v>
      </c>
      <c r="K117" s="24">
        <v>12</v>
      </c>
      <c r="L117" s="24"/>
      <c r="M117" s="26"/>
    </row>
    <row r="118" s="1" customFormat="1" spans="1:13">
      <c r="A118" s="17" t="s">
        <v>101</v>
      </c>
      <c r="B118" s="18">
        <v>10701882225</v>
      </c>
      <c r="C118" s="17" t="s">
        <v>96</v>
      </c>
      <c r="D118" s="17" t="s">
        <v>56</v>
      </c>
      <c r="E118" s="17">
        <v>100.5</v>
      </c>
      <c r="F118" s="19">
        <f t="shared" si="4"/>
        <v>67</v>
      </c>
      <c r="G118" s="19">
        <f t="shared" si="5"/>
        <v>26.8</v>
      </c>
      <c r="H118" s="17">
        <v>81.6</v>
      </c>
      <c r="I118" s="17">
        <f t="shared" si="6"/>
        <v>48.96</v>
      </c>
      <c r="J118" s="19">
        <f t="shared" si="7"/>
        <v>75.76</v>
      </c>
      <c r="K118" s="24">
        <v>1</v>
      </c>
      <c r="L118" s="24" t="s">
        <v>275</v>
      </c>
      <c r="M118" s="25"/>
    </row>
    <row r="119" spans="1:13">
      <c r="A119" s="17" t="s">
        <v>97</v>
      </c>
      <c r="B119" s="18">
        <v>10701872113</v>
      </c>
      <c r="C119" s="17" t="s">
        <v>96</v>
      </c>
      <c r="D119" s="17" t="s">
        <v>56</v>
      </c>
      <c r="E119" s="17">
        <v>109.5</v>
      </c>
      <c r="F119" s="19">
        <f t="shared" si="4"/>
        <v>73</v>
      </c>
      <c r="G119" s="19">
        <f t="shared" si="5"/>
        <v>29.2</v>
      </c>
      <c r="H119" s="17">
        <v>77.2</v>
      </c>
      <c r="I119" s="17">
        <f t="shared" si="6"/>
        <v>46.32</v>
      </c>
      <c r="J119" s="19">
        <f t="shared" si="7"/>
        <v>75.52</v>
      </c>
      <c r="K119" s="24">
        <v>2</v>
      </c>
      <c r="L119" s="24"/>
      <c r="M119" s="26"/>
    </row>
    <row r="120" spans="1:13">
      <c r="A120" s="17" t="s">
        <v>95</v>
      </c>
      <c r="B120" s="18">
        <v>10701872410</v>
      </c>
      <c r="C120" s="17" t="s">
        <v>96</v>
      </c>
      <c r="D120" s="17" t="s">
        <v>56</v>
      </c>
      <c r="E120" s="17">
        <v>111.5</v>
      </c>
      <c r="F120" s="19">
        <f t="shared" si="4"/>
        <v>74.3333333333333</v>
      </c>
      <c r="G120" s="19">
        <f t="shared" si="5"/>
        <v>29.7333333333333</v>
      </c>
      <c r="H120" s="17">
        <v>74.2</v>
      </c>
      <c r="I120" s="17">
        <f t="shared" si="6"/>
        <v>44.52</v>
      </c>
      <c r="J120" s="19">
        <f t="shared" si="7"/>
        <v>74.2533333333333</v>
      </c>
      <c r="K120" s="24">
        <v>3</v>
      </c>
      <c r="L120" s="24"/>
      <c r="M120" s="26"/>
    </row>
    <row r="121" spans="1:13">
      <c r="A121" s="17" t="s">
        <v>98</v>
      </c>
      <c r="B121" s="18">
        <v>10701861712</v>
      </c>
      <c r="C121" s="17" t="s">
        <v>96</v>
      </c>
      <c r="D121" s="17" t="s">
        <v>56</v>
      </c>
      <c r="E121" s="17">
        <v>106.5</v>
      </c>
      <c r="F121" s="19">
        <f t="shared" si="4"/>
        <v>71</v>
      </c>
      <c r="G121" s="19">
        <f t="shared" si="5"/>
        <v>28.4</v>
      </c>
      <c r="H121" s="17">
        <v>76</v>
      </c>
      <c r="I121" s="17">
        <f t="shared" si="6"/>
        <v>45.6</v>
      </c>
      <c r="J121" s="19">
        <f t="shared" si="7"/>
        <v>74</v>
      </c>
      <c r="K121" s="24">
        <v>4</v>
      </c>
      <c r="L121" s="24"/>
      <c r="M121" s="26"/>
    </row>
    <row r="122" spans="1:13">
      <c r="A122" s="17" t="s">
        <v>99</v>
      </c>
      <c r="B122" s="18">
        <v>10701882412</v>
      </c>
      <c r="C122" s="17" t="s">
        <v>96</v>
      </c>
      <c r="D122" s="17" t="s">
        <v>56</v>
      </c>
      <c r="E122" s="17">
        <v>106</v>
      </c>
      <c r="F122" s="19">
        <f t="shared" si="4"/>
        <v>70.6666666666667</v>
      </c>
      <c r="G122" s="19">
        <f t="shared" si="5"/>
        <v>28.2666666666667</v>
      </c>
      <c r="H122" s="17"/>
      <c r="I122" s="17">
        <f t="shared" si="6"/>
        <v>0</v>
      </c>
      <c r="J122" s="19">
        <f t="shared" si="7"/>
        <v>28.2666666666667</v>
      </c>
      <c r="K122" s="24">
        <v>5</v>
      </c>
      <c r="L122" s="24"/>
      <c r="M122" s="26"/>
    </row>
    <row r="123" spans="1:13">
      <c r="A123" s="17" t="s">
        <v>100</v>
      </c>
      <c r="B123" s="18">
        <v>10701880106</v>
      </c>
      <c r="C123" s="17" t="s">
        <v>96</v>
      </c>
      <c r="D123" s="17" t="s">
        <v>56</v>
      </c>
      <c r="E123" s="17">
        <v>102.5</v>
      </c>
      <c r="F123" s="19">
        <f t="shared" si="4"/>
        <v>68.3333333333333</v>
      </c>
      <c r="G123" s="19">
        <f t="shared" si="5"/>
        <v>27.3333333333333</v>
      </c>
      <c r="H123" s="17"/>
      <c r="I123" s="17">
        <f t="shared" si="6"/>
        <v>0</v>
      </c>
      <c r="J123" s="19">
        <f t="shared" si="7"/>
        <v>27.3333333333333</v>
      </c>
      <c r="K123" s="24">
        <v>6</v>
      </c>
      <c r="L123" s="24"/>
      <c r="M123" s="26"/>
    </row>
    <row r="124" s="1" customFormat="1" spans="1:13">
      <c r="A124" s="17" t="s">
        <v>261</v>
      </c>
      <c r="B124" s="18">
        <v>10701862408</v>
      </c>
      <c r="C124" s="17" t="s">
        <v>96</v>
      </c>
      <c r="D124" s="17" t="s">
        <v>260</v>
      </c>
      <c r="E124" s="17">
        <v>127.5</v>
      </c>
      <c r="F124" s="19">
        <f t="shared" si="4"/>
        <v>85</v>
      </c>
      <c r="G124" s="19">
        <f t="shared" si="5"/>
        <v>34</v>
      </c>
      <c r="H124" s="17">
        <v>86</v>
      </c>
      <c r="I124" s="17">
        <f t="shared" si="6"/>
        <v>51.6</v>
      </c>
      <c r="J124" s="19">
        <f t="shared" si="7"/>
        <v>85.6</v>
      </c>
      <c r="K124" s="24">
        <v>1</v>
      </c>
      <c r="L124" s="24" t="s">
        <v>275</v>
      </c>
      <c r="M124" s="25"/>
    </row>
    <row r="125" spans="1:13">
      <c r="A125" s="17" t="s">
        <v>263</v>
      </c>
      <c r="B125" s="18">
        <v>10701860806</v>
      </c>
      <c r="C125" s="17" t="s">
        <v>96</v>
      </c>
      <c r="D125" s="17" t="s">
        <v>260</v>
      </c>
      <c r="E125" s="17">
        <v>119</v>
      </c>
      <c r="F125" s="19">
        <f t="shared" si="4"/>
        <v>79.3333333333333</v>
      </c>
      <c r="G125" s="19">
        <f t="shared" si="5"/>
        <v>31.7333333333333</v>
      </c>
      <c r="H125" s="17">
        <v>83.8</v>
      </c>
      <c r="I125" s="17">
        <f t="shared" si="6"/>
        <v>50.28</v>
      </c>
      <c r="J125" s="19">
        <f t="shared" si="7"/>
        <v>82.0133333333333</v>
      </c>
      <c r="K125" s="24">
        <v>2</v>
      </c>
      <c r="L125" s="24"/>
      <c r="M125" s="26"/>
    </row>
    <row r="126" spans="1:13">
      <c r="A126" s="17" t="s">
        <v>259</v>
      </c>
      <c r="B126" s="18">
        <v>10701881602</v>
      </c>
      <c r="C126" s="17" t="s">
        <v>96</v>
      </c>
      <c r="D126" s="17" t="s">
        <v>260</v>
      </c>
      <c r="E126" s="17">
        <v>127.5</v>
      </c>
      <c r="F126" s="19">
        <f t="shared" si="4"/>
        <v>85</v>
      </c>
      <c r="G126" s="19">
        <f t="shared" si="5"/>
        <v>34</v>
      </c>
      <c r="H126" s="17">
        <v>76.6</v>
      </c>
      <c r="I126" s="17">
        <f t="shared" si="6"/>
        <v>45.96</v>
      </c>
      <c r="J126" s="19">
        <f t="shared" si="7"/>
        <v>79.96</v>
      </c>
      <c r="K126" s="24">
        <v>3</v>
      </c>
      <c r="L126" s="24"/>
      <c r="M126" s="28"/>
    </row>
    <row r="127" spans="1:13">
      <c r="A127" s="17" t="s">
        <v>265</v>
      </c>
      <c r="B127" s="18">
        <v>10701871307</v>
      </c>
      <c r="C127" s="17" t="s">
        <v>96</v>
      </c>
      <c r="D127" s="17" t="s">
        <v>260</v>
      </c>
      <c r="E127" s="17">
        <v>118.5</v>
      </c>
      <c r="F127" s="19">
        <f t="shared" si="4"/>
        <v>79</v>
      </c>
      <c r="G127" s="19">
        <f t="shared" si="5"/>
        <v>31.6</v>
      </c>
      <c r="H127" s="17">
        <v>77.4</v>
      </c>
      <c r="I127" s="17">
        <f t="shared" si="6"/>
        <v>46.44</v>
      </c>
      <c r="J127" s="19">
        <f t="shared" si="7"/>
        <v>78.04</v>
      </c>
      <c r="K127" s="24">
        <v>4</v>
      </c>
      <c r="L127" s="24"/>
      <c r="M127" s="26"/>
    </row>
    <row r="128" spans="1:13">
      <c r="A128" s="17" t="s">
        <v>264</v>
      </c>
      <c r="B128" s="18">
        <v>10701871813</v>
      </c>
      <c r="C128" s="17" t="s">
        <v>96</v>
      </c>
      <c r="D128" s="17" t="s">
        <v>260</v>
      </c>
      <c r="E128" s="17">
        <v>119</v>
      </c>
      <c r="F128" s="19">
        <f t="shared" si="4"/>
        <v>79.3333333333333</v>
      </c>
      <c r="G128" s="19">
        <f t="shared" si="5"/>
        <v>31.7333333333333</v>
      </c>
      <c r="H128" s="17">
        <v>66.8</v>
      </c>
      <c r="I128" s="17">
        <f t="shared" si="6"/>
        <v>40.08</v>
      </c>
      <c r="J128" s="19">
        <f t="shared" si="7"/>
        <v>71.8133333333333</v>
      </c>
      <c r="K128" s="24">
        <v>5</v>
      </c>
      <c r="L128" s="24"/>
      <c r="M128" s="26"/>
    </row>
    <row r="129" spans="1:13">
      <c r="A129" s="17" t="s">
        <v>262</v>
      </c>
      <c r="B129" s="18">
        <v>10701881917</v>
      </c>
      <c r="C129" s="17" t="s">
        <v>96</v>
      </c>
      <c r="D129" s="17" t="s">
        <v>260</v>
      </c>
      <c r="E129" s="17">
        <v>121</v>
      </c>
      <c r="F129" s="19">
        <f t="shared" si="4"/>
        <v>80.6666666666667</v>
      </c>
      <c r="G129" s="19">
        <f t="shared" si="5"/>
        <v>32.2666666666667</v>
      </c>
      <c r="H129" s="17">
        <v>65.6</v>
      </c>
      <c r="I129" s="17">
        <f t="shared" si="6"/>
        <v>39.36</v>
      </c>
      <c r="J129" s="19">
        <f t="shared" si="7"/>
        <v>71.6266666666667</v>
      </c>
      <c r="K129" s="24">
        <v>6</v>
      </c>
      <c r="L129" s="24"/>
      <c r="M129" s="26"/>
    </row>
    <row r="130" s="1" customFormat="1" spans="1:13">
      <c r="A130" s="17" t="s">
        <v>272</v>
      </c>
      <c r="B130" s="18">
        <v>10701872610</v>
      </c>
      <c r="C130" s="17" t="s">
        <v>96</v>
      </c>
      <c r="D130" s="17" t="s">
        <v>267</v>
      </c>
      <c r="E130" s="17">
        <v>122</v>
      </c>
      <c r="F130" s="19">
        <f t="shared" si="4"/>
        <v>81.3333333333333</v>
      </c>
      <c r="G130" s="19">
        <f t="shared" si="5"/>
        <v>32.5333333333333</v>
      </c>
      <c r="H130" s="17">
        <v>86</v>
      </c>
      <c r="I130" s="17">
        <f t="shared" si="6"/>
        <v>51.6</v>
      </c>
      <c r="J130" s="19">
        <f t="shared" si="7"/>
        <v>84.1333333333333</v>
      </c>
      <c r="K130" s="24">
        <v>1</v>
      </c>
      <c r="L130" s="24" t="s">
        <v>275</v>
      </c>
      <c r="M130" s="25"/>
    </row>
    <row r="131" spans="1:13">
      <c r="A131" s="17" t="s">
        <v>266</v>
      </c>
      <c r="B131" s="18">
        <v>10701862827</v>
      </c>
      <c r="C131" s="17" t="s">
        <v>96</v>
      </c>
      <c r="D131" s="17" t="s">
        <v>267</v>
      </c>
      <c r="E131" s="17">
        <v>132.5</v>
      </c>
      <c r="F131" s="19">
        <f t="shared" si="4"/>
        <v>88.3333333333333</v>
      </c>
      <c r="G131" s="19">
        <f t="shared" si="5"/>
        <v>35.3333333333333</v>
      </c>
      <c r="H131" s="17">
        <v>76.2</v>
      </c>
      <c r="I131" s="17">
        <f t="shared" si="6"/>
        <v>45.72</v>
      </c>
      <c r="J131" s="19">
        <f t="shared" si="7"/>
        <v>81.0533333333333</v>
      </c>
      <c r="K131" s="24">
        <v>2</v>
      </c>
      <c r="L131" s="24"/>
      <c r="M131" s="26"/>
    </row>
    <row r="132" spans="1:13">
      <c r="A132" s="17" t="s">
        <v>269</v>
      </c>
      <c r="B132" s="18">
        <v>10701882004</v>
      </c>
      <c r="C132" s="17" t="s">
        <v>96</v>
      </c>
      <c r="D132" s="17" t="s">
        <v>267</v>
      </c>
      <c r="E132" s="17">
        <v>123.5</v>
      </c>
      <c r="F132" s="19">
        <f t="shared" ref="F132:F195" si="8">E132/1.5</f>
        <v>82.3333333333333</v>
      </c>
      <c r="G132" s="19">
        <f t="shared" ref="G132:G195" si="9">F132*0.4</f>
        <v>32.9333333333333</v>
      </c>
      <c r="H132" s="17">
        <v>71.6</v>
      </c>
      <c r="I132" s="17">
        <f t="shared" ref="I132:I195" si="10">H132*0.6</f>
        <v>42.96</v>
      </c>
      <c r="J132" s="19">
        <f t="shared" ref="J132:J195" si="11">G132+I132</f>
        <v>75.8933333333333</v>
      </c>
      <c r="K132" s="24">
        <v>3</v>
      </c>
      <c r="L132" s="24"/>
      <c r="M132" s="26"/>
    </row>
    <row r="133" spans="1:13">
      <c r="A133" s="17" t="s">
        <v>271</v>
      </c>
      <c r="B133" s="18">
        <v>10701862824</v>
      </c>
      <c r="C133" s="17" t="s">
        <v>96</v>
      </c>
      <c r="D133" s="17" t="s">
        <v>267</v>
      </c>
      <c r="E133" s="17">
        <v>122</v>
      </c>
      <c r="F133" s="19">
        <f t="shared" si="8"/>
        <v>81.3333333333333</v>
      </c>
      <c r="G133" s="19">
        <f t="shared" si="9"/>
        <v>32.5333333333333</v>
      </c>
      <c r="H133" s="17">
        <v>71.2</v>
      </c>
      <c r="I133" s="17">
        <f t="shared" si="10"/>
        <v>42.72</v>
      </c>
      <c r="J133" s="19">
        <f t="shared" si="11"/>
        <v>75.2533333333333</v>
      </c>
      <c r="K133" s="24">
        <v>4</v>
      </c>
      <c r="L133" s="24"/>
      <c r="M133" s="26"/>
    </row>
    <row r="134" spans="1:13">
      <c r="A134" s="17" t="s">
        <v>270</v>
      </c>
      <c r="B134" s="18">
        <v>10701862820</v>
      </c>
      <c r="C134" s="17" t="s">
        <v>96</v>
      </c>
      <c r="D134" s="17" t="s">
        <v>267</v>
      </c>
      <c r="E134" s="17">
        <v>123</v>
      </c>
      <c r="F134" s="19">
        <f t="shared" si="8"/>
        <v>82</v>
      </c>
      <c r="G134" s="19">
        <f t="shared" si="9"/>
        <v>32.8</v>
      </c>
      <c r="H134" s="17">
        <v>64.8</v>
      </c>
      <c r="I134" s="17">
        <f t="shared" si="10"/>
        <v>38.88</v>
      </c>
      <c r="J134" s="19">
        <f t="shared" si="11"/>
        <v>71.68</v>
      </c>
      <c r="K134" s="24">
        <v>5</v>
      </c>
      <c r="L134" s="24"/>
      <c r="M134" s="28"/>
    </row>
    <row r="135" spans="1:13">
      <c r="A135" s="17" t="s">
        <v>268</v>
      </c>
      <c r="B135" s="18">
        <v>10701863012</v>
      </c>
      <c r="C135" s="17" t="s">
        <v>96</v>
      </c>
      <c r="D135" s="17" t="s">
        <v>267</v>
      </c>
      <c r="E135" s="17">
        <v>125</v>
      </c>
      <c r="F135" s="19">
        <f t="shared" si="8"/>
        <v>83.3333333333333</v>
      </c>
      <c r="G135" s="19">
        <f t="shared" si="9"/>
        <v>33.3333333333333</v>
      </c>
      <c r="H135" s="17"/>
      <c r="I135" s="17">
        <f t="shared" si="10"/>
        <v>0</v>
      </c>
      <c r="J135" s="19">
        <f t="shared" si="11"/>
        <v>33.3333333333333</v>
      </c>
      <c r="K135" s="24">
        <v>6</v>
      </c>
      <c r="L135" s="24"/>
      <c r="M135" s="26"/>
    </row>
    <row r="136" s="1" customFormat="1" spans="1:13">
      <c r="A136" s="17" t="s">
        <v>102</v>
      </c>
      <c r="B136" s="18">
        <v>10701871902</v>
      </c>
      <c r="C136" s="17" t="s">
        <v>103</v>
      </c>
      <c r="D136" s="17" t="s">
        <v>104</v>
      </c>
      <c r="E136" s="17">
        <v>109.5</v>
      </c>
      <c r="F136" s="19">
        <f t="shared" si="8"/>
        <v>73</v>
      </c>
      <c r="G136" s="19">
        <f t="shared" si="9"/>
        <v>29.2</v>
      </c>
      <c r="H136" s="17">
        <v>88.4</v>
      </c>
      <c r="I136" s="17">
        <f t="shared" si="10"/>
        <v>53.04</v>
      </c>
      <c r="J136" s="19">
        <f t="shared" si="11"/>
        <v>82.24</v>
      </c>
      <c r="K136" s="24">
        <v>1</v>
      </c>
      <c r="L136" s="24" t="s">
        <v>275</v>
      </c>
      <c r="M136" s="25"/>
    </row>
    <row r="137" spans="1:13">
      <c r="A137" s="17" t="s">
        <v>106</v>
      </c>
      <c r="B137" s="18">
        <v>10701881405</v>
      </c>
      <c r="C137" s="17" t="s">
        <v>103</v>
      </c>
      <c r="D137" s="17" t="s">
        <v>104</v>
      </c>
      <c r="E137" s="17">
        <v>104</v>
      </c>
      <c r="F137" s="19">
        <f t="shared" si="8"/>
        <v>69.3333333333333</v>
      </c>
      <c r="G137" s="19">
        <f t="shared" si="9"/>
        <v>27.7333333333333</v>
      </c>
      <c r="H137" s="17">
        <v>85.4</v>
      </c>
      <c r="I137" s="17">
        <f t="shared" si="10"/>
        <v>51.24</v>
      </c>
      <c r="J137" s="19">
        <f t="shared" si="11"/>
        <v>78.9733333333333</v>
      </c>
      <c r="K137" s="24">
        <v>2</v>
      </c>
      <c r="L137" s="24"/>
      <c r="M137" s="26"/>
    </row>
    <row r="138" spans="1:13">
      <c r="A138" s="17" t="s">
        <v>105</v>
      </c>
      <c r="B138" s="18">
        <v>10701880904</v>
      </c>
      <c r="C138" s="17" t="s">
        <v>103</v>
      </c>
      <c r="D138" s="17" t="s">
        <v>104</v>
      </c>
      <c r="E138" s="17">
        <v>104</v>
      </c>
      <c r="F138" s="19">
        <f t="shared" si="8"/>
        <v>69.3333333333333</v>
      </c>
      <c r="G138" s="19">
        <f t="shared" si="9"/>
        <v>27.7333333333333</v>
      </c>
      <c r="H138" s="17">
        <v>81.8</v>
      </c>
      <c r="I138" s="17">
        <f t="shared" si="10"/>
        <v>49.08</v>
      </c>
      <c r="J138" s="19">
        <f t="shared" si="11"/>
        <v>76.8133333333333</v>
      </c>
      <c r="K138" s="24">
        <v>3</v>
      </c>
      <c r="L138" s="24"/>
      <c r="M138" s="28"/>
    </row>
    <row r="139" spans="1:13">
      <c r="A139" s="17" t="s">
        <v>109</v>
      </c>
      <c r="B139" s="18">
        <v>10701870709</v>
      </c>
      <c r="C139" s="17" t="s">
        <v>103</v>
      </c>
      <c r="D139" s="17" t="s">
        <v>104</v>
      </c>
      <c r="E139" s="17">
        <v>82.5</v>
      </c>
      <c r="F139" s="19">
        <f t="shared" si="8"/>
        <v>55</v>
      </c>
      <c r="G139" s="19">
        <f t="shared" si="9"/>
        <v>22</v>
      </c>
      <c r="H139" s="17">
        <v>76.8</v>
      </c>
      <c r="I139" s="17">
        <f t="shared" si="10"/>
        <v>46.08</v>
      </c>
      <c r="J139" s="19">
        <f t="shared" si="11"/>
        <v>68.08</v>
      </c>
      <c r="K139" s="24">
        <v>4</v>
      </c>
      <c r="L139" s="24"/>
      <c r="M139" s="26"/>
    </row>
    <row r="140" spans="1:13">
      <c r="A140" s="17" t="s">
        <v>107</v>
      </c>
      <c r="B140" s="18">
        <v>10701870503</v>
      </c>
      <c r="C140" s="17" t="s">
        <v>103</v>
      </c>
      <c r="D140" s="17" t="s">
        <v>104</v>
      </c>
      <c r="E140" s="17">
        <v>92</v>
      </c>
      <c r="F140" s="19">
        <f t="shared" si="8"/>
        <v>61.3333333333333</v>
      </c>
      <c r="G140" s="19">
        <f t="shared" si="9"/>
        <v>24.5333333333333</v>
      </c>
      <c r="H140" s="17">
        <v>72</v>
      </c>
      <c r="I140" s="17">
        <f t="shared" si="10"/>
        <v>43.2</v>
      </c>
      <c r="J140" s="19">
        <f t="shared" si="11"/>
        <v>67.7333333333333</v>
      </c>
      <c r="K140" s="24">
        <v>5</v>
      </c>
      <c r="L140" s="24"/>
      <c r="M140" s="26"/>
    </row>
    <row r="141" spans="1:13">
      <c r="A141" s="17" t="s">
        <v>108</v>
      </c>
      <c r="B141" s="18">
        <v>10701870308</v>
      </c>
      <c r="C141" s="17" t="s">
        <v>103</v>
      </c>
      <c r="D141" s="17" t="s">
        <v>104</v>
      </c>
      <c r="E141" s="17">
        <v>83.5</v>
      </c>
      <c r="F141" s="19">
        <f t="shared" si="8"/>
        <v>55.6666666666667</v>
      </c>
      <c r="G141" s="19">
        <f t="shared" si="9"/>
        <v>22.2666666666667</v>
      </c>
      <c r="H141" s="17"/>
      <c r="I141" s="17">
        <f t="shared" si="10"/>
        <v>0</v>
      </c>
      <c r="J141" s="19">
        <f t="shared" si="11"/>
        <v>22.2666666666667</v>
      </c>
      <c r="K141" s="24">
        <v>6</v>
      </c>
      <c r="L141" s="24"/>
      <c r="M141" s="26"/>
    </row>
    <row r="142" s="1" customFormat="1" spans="1:13">
      <c r="A142" s="17" t="s">
        <v>214</v>
      </c>
      <c r="B142" s="18">
        <v>10701870722</v>
      </c>
      <c r="C142" s="17" t="s">
        <v>148</v>
      </c>
      <c r="D142" s="17" t="s">
        <v>167</v>
      </c>
      <c r="E142" s="17">
        <v>125.5</v>
      </c>
      <c r="F142" s="19">
        <f t="shared" si="8"/>
        <v>83.6666666666667</v>
      </c>
      <c r="G142" s="19">
        <f t="shared" si="9"/>
        <v>33.4666666666667</v>
      </c>
      <c r="H142" s="17">
        <v>86</v>
      </c>
      <c r="I142" s="17">
        <f t="shared" si="10"/>
        <v>51.6</v>
      </c>
      <c r="J142" s="19">
        <f t="shared" si="11"/>
        <v>85.0666666666667</v>
      </c>
      <c r="K142" s="24">
        <v>1</v>
      </c>
      <c r="L142" s="24" t="s">
        <v>275</v>
      </c>
      <c r="M142" s="27"/>
    </row>
    <row r="143" s="1" customFormat="1" spans="1:13">
      <c r="A143" s="17" t="s">
        <v>221</v>
      </c>
      <c r="B143" s="18">
        <v>10701871506</v>
      </c>
      <c r="C143" s="17" t="s">
        <v>148</v>
      </c>
      <c r="D143" s="17" t="s">
        <v>167</v>
      </c>
      <c r="E143" s="17">
        <v>121.5</v>
      </c>
      <c r="F143" s="19">
        <f t="shared" si="8"/>
        <v>81</v>
      </c>
      <c r="G143" s="19">
        <f t="shared" si="9"/>
        <v>32.4</v>
      </c>
      <c r="H143" s="17">
        <v>87.6</v>
      </c>
      <c r="I143" s="17">
        <f t="shared" si="10"/>
        <v>52.56</v>
      </c>
      <c r="J143" s="19">
        <f t="shared" si="11"/>
        <v>84.96</v>
      </c>
      <c r="K143" s="24">
        <v>2</v>
      </c>
      <c r="L143" s="24" t="s">
        <v>275</v>
      </c>
      <c r="M143" s="25"/>
    </row>
    <row r="144" s="1" customFormat="1" spans="1:13">
      <c r="A144" s="17" t="s">
        <v>220</v>
      </c>
      <c r="B144" s="18">
        <v>10701881723</v>
      </c>
      <c r="C144" s="17" t="s">
        <v>148</v>
      </c>
      <c r="D144" s="17" t="s">
        <v>167</v>
      </c>
      <c r="E144" s="17">
        <v>121.5</v>
      </c>
      <c r="F144" s="19">
        <f t="shared" si="8"/>
        <v>81</v>
      </c>
      <c r="G144" s="19">
        <f t="shared" si="9"/>
        <v>32.4</v>
      </c>
      <c r="H144" s="17">
        <v>83.4</v>
      </c>
      <c r="I144" s="17">
        <f t="shared" si="10"/>
        <v>50.04</v>
      </c>
      <c r="J144" s="19">
        <f t="shared" si="11"/>
        <v>82.44</v>
      </c>
      <c r="K144" s="24">
        <v>3</v>
      </c>
      <c r="L144" s="24" t="s">
        <v>275</v>
      </c>
      <c r="M144" s="25"/>
    </row>
    <row r="145" s="1" customFormat="1" spans="1:13">
      <c r="A145" s="17" t="s">
        <v>216</v>
      </c>
      <c r="B145" s="18">
        <v>10701861520</v>
      </c>
      <c r="C145" s="17" t="s">
        <v>148</v>
      </c>
      <c r="D145" s="17" t="s">
        <v>167</v>
      </c>
      <c r="E145" s="17">
        <v>122.5</v>
      </c>
      <c r="F145" s="19">
        <f t="shared" si="8"/>
        <v>81.6666666666667</v>
      </c>
      <c r="G145" s="19">
        <f t="shared" si="9"/>
        <v>32.6666666666667</v>
      </c>
      <c r="H145" s="17">
        <v>81.6</v>
      </c>
      <c r="I145" s="17">
        <f t="shared" si="10"/>
        <v>48.96</v>
      </c>
      <c r="J145" s="19">
        <f t="shared" si="11"/>
        <v>81.6266666666667</v>
      </c>
      <c r="K145" s="24">
        <v>4</v>
      </c>
      <c r="L145" s="24" t="s">
        <v>275</v>
      </c>
      <c r="M145" s="25"/>
    </row>
    <row r="146" spans="1:13">
      <c r="A146" s="17" t="s">
        <v>228</v>
      </c>
      <c r="B146" s="18">
        <v>10701883205</v>
      </c>
      <c r="C146" s="17" t="s">
        <v>148</v>
      </c>
      <c r="D146" s="17" t="s">
        <v>167</v>
      </c>
      <c r="E146" s="17">
        <v>118.5</v>
      </c>
      <c r="F146" s="19">
        <f t="shared" si="8"/>
        <v>79</v>
      </c>
      <c r="G146" s="19">
        <f t="shared" si="9"/>
        <v>31.6</v>
      </c>
      <c r="H146" s="17">
        <v>81.8</v>
      </c>
      <c r="I146" s="17">
        <f t="shared" si="10"/>
        <v>49.08</v>
      </c>
      <c r="J146" s="19">
        <f t="shared" si="11"/>
        <v>80.68</v>
      </c>
      <c r="K146" s="24">
        <v>5</v>
      </c>
      <c r="L146" s="24"/>
      <c r="M146" s="26"/>
    </row>
    <row r="147" spans="1:13">
      <c r="A147" s="17" t="s">
        <v>215</v>
      </c>
      <c r="B147" s="18">
        <v>10701880806</v>
      </c>
      <c r="C147" s="17" t="s">
        <v>148</v>
      </c>
      <c r="D147" s="17" t="s">
        <v>167</v>
      </c>
      <c r="E147" s="17">
        <v>122.5</v>
      </c>
      <c r="F147" s="19">
        <f t="shared" si="8"/>
        <v>81.6666666666667</v>
      </c>
      <c r="G147" s="19">
        <f t="shared" si="9"/>
        <v>32.6666666666667</v>
      </c>
      <c r="H147" s="17">
        <v>79.6</v>
      </c>
      <c r="I147" s="17">
        <f t="shared" si="10"/>
        <v>47.76</v>
      </c>
      <c r="J147" s="19">
        <f t="shared" si="11"/>
        <v>80.4266666666667</v>
      </c>
      <c r="K147" s="24">
        <v>6</v>
      </c>
      <c r="L147" s="24"/>
      <c r="M147" s="26"/>
    </row>
    <row r="148" spans="1:13">
      <c r="A148" s="17" t="s">
        <v>223</v>
      </c>
      <c r="B148" s="18">
        <v>10701882007</v>
      </c>
      <c r="C148" s="17" t="s">
        <v>148</v>
      </c>
      <c r="D148" s="17" t="s">
        <v>167</v>
      </c>
      <c r="E148" s="17">
        <v>121</v>
      </c>
      <c r="F148" s="19">
        <f t="shared" si="8"/>
        <v>80.6666666666667</v>
      </c>
      <c r="G148" s="19">
        <f t="shared" si="9"/>
        <v>32.2666666666667</v>
      </c>
      <c r="H148" s="17">
        <v>80.2</v>
      </c>
      <c r="I148" s="17">
        <f t="shared" si="10"/>
        <v>48.12</v>
      </c>
      <c r="J148" s="19">
        <f t="shared" si="11"/>
        <v>80.3866666666667</v>
      </c>
      <c r="K148" s="24">
        <v>7</v>
      </c>
      <c r="L148" s="24"/>
      <c r="M148" s="26"/>
    </row>
    <row r="149" spans="1:13">
      <c r="A149" s="17" t="s">
        <v>211</v>
      </c>
      <c r="B149" s="18">
        <v>10701872011</v>
      </c>
      <c r="C149" s="17" t="s">
        <v>148</v>
      </c>
      <c r="D149" s="17" t="s">
        <v>167</v>
      </c>
      <c r="E149" s="17">
        <v>127.5</v>
      </c>
      <c r="F149" s="19">
        <f t="shared" si="8"/>
        <v>85</v>
      </c>
      <c r="G149" s="19">
        <f t="shared" si="9"/>
        <v>34</v>
      </c>
      <c r="H149" s="17">
        <v>76.6</v>
      </c>
      <c r="I149" s="17">
        <f t="shared" si="10"/>
        <v>45.96</v>
      </c>
      <c r="J149" s="19">
        <f t="shared" si="11"/>
        <v>79.96</v>
      </c>
      <c r="K149" s="24">
        <v>8</v>
      </c>
      <c r="L149" s="24"/>
      <c r="M149" s="26"/>
    </row>
    <row r="150" spans="1:13">
      <c r="A150" s="17" t="s">
        <v>230</v>
      </c>
      <c r="B150" s="18">
        <v>10701862303</v>
      </c>
      <c r="C150" s="17" t="s">
        <v>148</v>
      </c>
      <c r="D150" s="17" t="s">
        <v>167</v>
      </c>
      <c r="E150" s="17">
        <v>118.5</v>
      </c>
      <c r="F150" s="19">
        <f t="shared" si="8"/>
        <v>79</v>
      </c>
      <c r="G150" s="19">
        <f t="shared" si="9"/>
        <v>31.6</v>
      </c>
      <c r="H150" s="17">
        <v>79.4</v>
      </c>
      <c r="I150" s="17">
        <f t="shared" si="10"/>
        <v>47.64</v>
      </c>
      <c r="J150" s="19">
        <f t="shared" si="11"/>
        <v>79.24</v>
      </c>
      <c r="K150" s="24">
        <v>9</v>
      </c>
      <c r="L150" s="24"/>
      <c r="M150" s="26"/>
    </row>
    <row r="151" spans="1:13">
      <c r="A151" s="17" t="s">
        <v>218</v>
      </c>
      <c r="B151" s="18">
        <v>10701870527</v>
      </c>
      <c r="C151" s="17" t="s">
        <v>148</v>
      </c>
      <c r="D151" s="17" t="s">
        <v>167</v>
      </c>
      <c r="E151" s="17">
        <v>121.5</v>
      </c>
      <c r="F151" s="19">
        <f t="shared" si="8"/>
        <v>81</v>
      </c>
      <c r="G151" s="19">
        <f t="shared" si="9"/>
        <v>32.4</v>
      </c>
      <c r="H151" s="17">
        <v>75.8</v>
      </c>
      <c r="I151" s="17">
        <f t="shared" si="10"/>
        <v>45.48</v>
      </c>
      <c r="J151" s="19">
        <f t="shared" si="11"/>
        <v>77.88</v>
      </c>
      <c r="K151" s="24">
        <v>10</v>
      </c>
      <c r="L151" s="24"/>
      <c r="M151" s="26"/>
    </row>
    <row r="152" spans="1:13">
      <c r="A152" s="17" t="s">
        <v>227</v>
      </c>
      <c r="B152" s="18">
        <v>10701882121</v>
      </c>
      <c r="C152" s="17" t="s">
        <v>148</v>
      </c>
      <c r="D152" s="17" t="s">
        <v>167</v>
      </c>
      <c r="E152" s="17">
        <v>118.5</v>
      </c>
      <c r="F152" s="19">
        <f t="shared" si="8"/>
        <v>79</v>
      </c>
      <c r="G152" s="19">
        <f t="shared" si="9"/>
        <v>31.6</v>
      </c>
      <c r="H152" s="17">
        <v>76.6</v>
      </c>
      <c r="I152" s="17">
        <f t="shared" si="10"/>
        <v>45.96</v>
      </c>
      <c r="J152" s="19">
        <f t="shared" si="11"/>
        <v>77.56</v>
      </c>
      <c r="K152" s="24">
        <v>11</v>
      </c>
      <c r="L152" s="24"/>
      <c r="M152" s="28"/>
    </row>
    <row r="153" spans="1:13">
      <c r="A153" s="17" t="s">
        <v>217</v>
      </c>
      <c r="B153" s="18">
        <v>10701863409</v>
      </c>
      <c r="C153" s="17" t="s">
        <v>148</v>
      </c>
      <c r="D153" s="17" t="s">
        <v>167</v>
      </c>
      <c r="E153" s="17">
        <v>122</v>
      </c>
      <c r="F153" s="19">
        <f t="shared" si="8"/>
        <v>81.3333333333333</v>
      </c>
      <c r="G153" s="19">
        <f t="shared" si="9"/>
        <v>32.5333333333333</v>
      </c>
      <c r="H153" s="17">
        <v>74</v>
      </c>
      <c r="I153" s="17">
        <f t="shared" si="10"/>
        <v>44.4</v>
      </c>
      <c r="J153" s="19">
        <f t="shared" si="11"/>
        <v>76.9333333333333</v>
      </c>
      <c r="K153" s="24">
        <v>12</v>
      </c>
      <c r="L153" s="24"/>
      <c r="M153" s="26"/>
    </row>
    <row r="154" spans="1:13">
      <c r="A154" s="17" t="s">
        <v>219</v>
      </c>
      <c r="B154" s="18">
        <v>10701871718</v>
      </c>
      <c r="C154" s="17" t="s">
        <v>148</v>
      </c>
      <c r="D154" s="17" t="s">
        <v>167</v>
      </c>
      <c r="E154" s="17">
        <v>121.5</v>
      </c>
      <c r="F154" s="19">
        <f t="shared" si="8"/>
        <v>81</v>
      </c>
      <c r="G154" s="19">
        <f t="shared" si="9"/>
        <v>32.4</v>
      </c>
      <c r="H154" s="17">
        <v>74.2</v>
      </c>
      <c r="I154" s="17">
        <f t="shared" si="10"/>
        <v>44.52</v>
      </c>
      <c r="J154" s="19">
        <f t="shared" si="11"/>
        <v>76.92</v>
      </c>
      <c r="K154" s="24">
        <v>13</v>
      </c>
      <c r="L154" s="24"/>
      <c r="M154" s="26"/>
    </row>
    <row r="155" spans="1:13">
      <c r="A155" s="17" t="s">
        <v>233</v>
      </c>
      <c r="B155" s="18">
        <v>10701872024</v>
      </c>
      <c r="C155" s="17" t="s">
        <v>148</v>
      </c>
      <c r="D155" s="17" t="s">
        <v>167</v>
      </c>
      <c r="E155" s="17">
        <v>117.5</v>
      </c>
      <c r="F155" s="19">
        <f t="shared" si="8"/>
        <v>78.3333333333333</v>
      </c>
      <c r="G155" s="19">
        <f t="shared" si="9"/>
        <v>31.3333333333333</v>
      </c>
      <c r="H155" s="17">
        <v>75.2</v>
      </c>
      <c r="I155" s="17">
        <f t="shared" si="10"/>
        <v>45.12</v>
      </c>
      <c r="J155" s="19">
        <f t="shared" si="11"/>
        <v>76.4533333333333</v>
      </c>
      <c r="K155" s="24">
        <v>14</v>
      </c>
      <c r="L155" s="24"/>
      <c r="M155" s="26"/>
    </row>
    <row r="156" spans="1:13">
      <c r="A156" s="17" t="s">
        <v>225</v>
      </c>
      <c r="B156" s="18">
        <v>10701862106</v>
      </c>
      <c r="C156" s="17" t="s">
        <v>148</v>
      </c>
      <c r="D156" s="17" t="s">
        <v>167</v>
      </c>
      <c r="E156" s="17">
        <v>120</v>
      </c>
      <c r="F156" s="19">
        <f t="shared" si="8"/>
        <v>80</v>
      </c>
      <c r="G156" s="19">
        <f t="shared" si="9"/>
        <v>32</v>
      </c>
      <c r="H156" s="17">
        <v>71.8</v>
      </c>
      <c r="I156" s="17">
        <f t="shared" si="10"/>
        <v>43.08</v>
      </c>
      <c r="J156" s="19">
        <f t="shared" si="11"/>
        <v>75.08</v>
      </c>
      <c r="K156" s="24">
        <v>15</v>
      </c>
      <c r="L156" s="24"/>
      <c r="M156" s="26"/>
    </row>
    <row r="157" spans="1:13">
      <c r="A157" s="17" t="s">
        <v>213</v>
      </c>
      <c r="B157" s="18">
        <v>10701872208</v>
      </c>
      <c r="C157" s="17" t="s">
        <v>148</v>
      </c>
      <c r="D157" s="17" t="s">
        <v>167</v>
      </c>
      <c r="E157" s="17">
        <v>126.5</v>
      </c>
      <c r="F157" s="19">
        <f t="shared" si="8"/>
        <v>84.3333333333333</v>
      </c>
      <c r="G157" s="19">
        <f t="shared" si="9"/>
        <v>33.7333333333333</v>
      </c>
      <c r="H157" s="17">
        <v>66.6</v>
      </c>
      <c r="I157" s="17">
        <f t="shared" si="10"/>
        <v>39.96</v>
      </c>
      <c r="J157" s="19">
        <f t="shared" si="11"/>
        <v>73.6933333333333</v>
      </c>
      <c r="K157" s="24">
        <v>16</v>
      </c>
      <c r="L157" s="24"/>
      <c r="M157" s="26"/>
    </row>
    <row r="158" spans="1:13">
      <c r="A158" s="17" t="s">
        <v>231</v>
      </c>
      <c r="B158" s="18">
        <v>10701882229</v>
      </c>
      <c r="C158" s="17" t="s">
        <v>148</v>
      </c>
      <c r="D158" s="17" t="s">
        <v>167</v>
      </c>
      <c r="E158" s="17">
        <v>118</v>
      </c>
      <c r="F158" s="19">
        <f t="shared" si="8"/>
        <v>78.6666666666667</v>
      </c>
      <c r="G158" s="19">
        <f t="shared" si="9"/>
        <v>31.4666666666667</v>
      </c>
      <c r="H158" s="17">
        <v>68.6</v>
      </c>
      <c r="I158" s="17">
        <f t="shared" si="10"/>
        <v>41.16</v>
      </c>
      <c r="J158" s="19">
        <f t="shared" si="11"/>
        <v>72.6266666666667</v>
      </c>
      <c r="K158" s="24">
        <v>17</v>
      </c>
      <c r="L158" s="24"/>
      <c r="M158" s="26"/>
    </row>
    <row r="159" spans="1:13">
      <c r="A159" s="17" t="s">
        <v>226</v>
      </c>
      <c r="B159" s="18">
        <v>10701863120</v>
      </c>
      <c r="C159" s="17" t="s">
        <v>148</v>
      </c>
      <c r="D159" s="17" t="s">
        <v>167</v>
      </c>
      <c r="E159" s="17">
        <v>119.5</v>
      </c>
      <c r="F159" s="19">
        <f t="shared" si="8"/>
        <v>79.6666666666667</v>
      </c>
      <c r="G159" s="19">
        <f t="shared" si="9"/>
        <v>31.8666666666667</v>
      </c>
      <c r="H159" s="17">
        <v>67.8</v>
      </c>
      <c r="I159" s="17">
        <f t="shared" si="10"/>
        <v>40.68</v>
      </c>
      <c r="J159" s="19">
        <f t="shared" si="11"/>
        <v>72.5466666666667</v>
      </c>
      <c r="K159" s="24">
        <v>18</v>
      </c>
      <c r="L159" s="24"/>
      <c r="M159" s="26"/>
    </row>
    <row r="160" spans="1:13">
      <c r="A160" s="17" t="s">
        <v>232</v>
      </c>
      <c r="B160" s="18">
        <v>10701863413</v>
      </c>
      <c r="C160" s="17" t="s">
        <v>148</v>
      </c>
      <c r="D160" s="17" t="s">
        <v>167</v>
      </c>
      <c r="E160" s="17">
        <v>117.5</v>
      </c>
      <c r="F160" s="19">
        <f t="shared" si="8"/>
        <v>78.3333333333333</v>
      </c>
      <c r="G160" s="19">
        <f t="shared" si="9"/>
        <v>31.3333333333333</v>
      </c>
      <c r="H160" s="17">
        <v>67</v>
      </c>
      <c r="I160" s="17">
        <f t="shared" si="10"/>
        <v>40.2</v>
      </c>
      <c r="J160" s="19">
        <f t="shared" si="11"/>
        <v>71.5333333333333</v>
      </c>
      <c r="K160" s="24">
        <v>19</v>
      </c>
      <c r="L160" s="24"/>
      <c r="M160" s="26"/>
    </row>
    <row r="161" spans="1:13">
      <c r="A161" s="17" t="s">
        <v>229</v>
      </c>
      <c r="B161" s="18">
        <v>10701883127</v>
      </c>
      <c r="C161" s="17" t="s">
        <v>148</v>
      </c>
      <c r="D161" s="17" t="s">
        <v>167</v>
      </c>
      <c r="E161" s="17">
        <v>118.5</v>
      </c>
      <c r="F161" s="19">
        <f t="shared" si="8"/>
        <v>79</v>
      </c>
      <c r="G161" s="19">
        <f t="shared" si="9"/>
        <v>31.6</v>
      </c>
      <c r="H161" s="17">
        <v>65.6</v>
      </c>
      <c r="I161" s="17">
        <f t="shared" si="10"/>
        <v>39.36</v>
      </c>
      <c r="J161" s="19">
        <f t="shared" si="11"/>
        <v>70.96</v>
      </c>
      <c r="K161" s="24">
        <v>20</v>
      </c>
      <c r="L161" s="24"/>
      <c r="M161" s="26"/>
    </row>
    <row r="162" spans="1:13">
      <c r="A162" s="17" t="s">
        <v>224</v>
      </c>
      <c r="B162" s="18">
        <v>10701883121</v>
      </c>
      <c r="C162" s="17" t="s">
        <v>148</v>
      </c>
      <c r="D162" s="17" t="s">
        <v>167</v>
      </c>
      <c r="E162" s="17">
        <v>120.5</v>
      </c>
      <c r="F162" s="19">
        <f t="shared" si="8"/>
        <v>80.3333333333333</v>
      </c>
      <c r="G162" s="19">
        <f t="shared" si="9"/>
        <v>32.1333333333333</v>
      </c>
      <c r="H162" s="17">
        <v>64.2</v>
      </c>
      <c r="I162" s="17">
        <f t="shared" si="10"/>
        <v>38.52</v>
      </c>
      <c r="J162" s="19">
        <f t="shared" si="11"/>
        <v>70.6533333333333</v>
      </c>
      <c r="K162" s="24">
        <v>21</v>
      </c>
      <c r="L162" s="24"/>
      <c r="M162" s="26"/>
    </row>
    <row r="163" spans="1:13">
      <c r="A163" s="17" t="s">
        <v>222</v>
      </c>
      <c r="B163" s="18">
        <v>10701882910</v>
      </c>
      <c r="C163" s="17" t="s">
        <v>148</v>
      </c>
      <c r="D163" s="17" t="s">
        <v>167</v>
      </c>
      <c r="E163" s="17">
        <v>121</v>
      </c>
      <c r="F163" s="19">
        <f t="shared" si="8"/>
        <v>80.6666666666667</v>
      </c>
      <c r="G163" s="19">
        <f t="shared" si="9"/>
        <v>32.2666666666667</v>
      </c>
      <c r="H163" s="17">
        <v>63.6</v>
      </c>
      <c r="I163" s="17">
        <f t="shared" si="10"/>
        <v>38.16</v>
      </c>
      <c r="J163" s="19">
        <f t="shared" si="11"/>
        <v>70.4266666666667</v>
      </c>
      <c r="K163" s="24">
        <v>22</v>
      </c>
      <c r="L163" s="24"/>
      <c r="M163" s="26"/>
    </row>
    <row r="164" spans="1:13">
      <c r="A164" s="17" t="s">
        <v>235</v>
      </c>
      <c r="B164" s="18">
        <v>10701882624</v>
      </c>
      <c r="C164" s="17" t="s">
        <v>148</v>
      </c>
      <c r="D164" s="17" t="s">
        <v>167</v>
      </c>
      <c r="E164" s="17">
        <v>117</v>
      </c>
      <c r="F164" s="19">
        <f t="shared" si="8"/>
        <v>78</v>
      </c>
      <c r="G164" s="19">
        <f t="shared" si="9"/>
        <v>31.2</v>
      </c>
      <c r="H164" s="17">
        <v>64.6</v>
      </c>
      <c r="I164" s="17">
        <f t="shared" si="10"/>
        <v>38.76</v>
      </c>
      <c r="J164" s="19">
        <f t="shared" si="11"/>
        <v>69.96</v>
      </c>
      <c r="K164" s="24">
        <v>23</v>
      </c>
      <c r="L164" s="24"/>
      <c r="M164" s="26"/>
    </row>
    <row r="165" spans="1:13">
      <c r="A165" s="17" t="s">
        <v>234</v>
      </c>
      <c r="B165" s="18">
        <v>10701870220</v>
      </c>
      <c r="C165" s="17" t="s">
        <v>148</v>
      </c>
      <c r="D165" s="17" t="s">
        <v>167</v>
      </c>
      <c r="E165" s="17">
        <v>117</v>
      </c>
      <c r="F165" s="19">
        <f t="shared" si="8"/>
        <v>78</v>
      </c>
      <c r="G165" s="19">
        <f t="shared" si="9"/>
        <v>31.2</v>
      </c>
      <c r="H165" s="17">
        <v>62.2</v>
      </c>
      <c r="I165" s="17">
        <f t="shared" si="10"/>
        <v>37.32</v>
      </c>
      <c r="J165" s="19">
        <f t="shared" si="11"/>
        <v>68.52</v>
      </c>
      <c r="K165" s="24">
        <v>24</v>
      </c>
      <c r="L165" s="24"/>
      <c r="M165" s="26"/>
    </row>
    <row r="166" s="1" customFormat="1" spans="1:13">
      <c r="A166" s="17" t="s">
        <v>147</v>
      </c>
      <c r="B166" s="18">
        <v>10701872704</v>
      </c>
      <c r="C166" s="17" t="s">
        <v>148</v>
      </c>
      <c r="D166" s="17" t="s">
        <v>119</v>
      </c>
      <c r="E166" s="17">
        <v>124.5</v>
      </c>
      <c r="F166" s="19">
        <f t="shared" si="8"/>
        <v>83</v>
      </c>
      <c r="G166" s="19">
        <f t="shared" si="9"/>
        <v>33.2</v>
      </c>
      <c r="H166" s="17">
        <v>90.6</v>
      </c>
      <c r="I166" s="17">
        <f t="shared" si="10"/>
        <v>54.36</v>
      </c>
      <c r="J166" s="19">
        <f t="shared" si="11"/>
        <v>87.56</v>
      </c>
      <c r="K166" s="24">
        <v>1</v>
      </c>
      <c r="L166" s="24" t="s">
        <v>275</v>
      </c>
      <c r="M166" s="25"/>
    </row>
    <row r="167" s="1" customFormat="1" spans="1:13">
      <c r="A167" s="17" t="s">
        <v>160</v>
      </c>
      <c r="B167" s="18">
        <v>10701872702</v>
      </c>
      <c r="C167" s="17" t="s">
        <v>148</v>
      </c>
      <c r="D167" s="17" t="s">
        <v>119</v>
      </c>
      <c r="E167" s="17">
        <v>110</v>
      </c>
      <c r="F167" s="19">
        <f t="shared" si="8"/>
        <v>73.3333333333333</v>
      </c>
      <c r="G167" s="19">
        <f t="shared" si="9"/>
        <v>29.3333333333333</v>
      </c>
      <c r="H167" s="17">
        <v>88.6</v>
      </c>
      <c r="I167" s="17">
        <f t="shared" si="10"/>
        <v>53.16</v>
      </c>
      <c r="J167" s="19">
        <f t="shared" si="11"/>
        <v>82.4933333333333</v>
      </c>
      <c r="K167" s="24">
        <v>2</v>
      </c>
      <c r="L167" s="24" t="s">
        <v>275</v>
      </c>
      <c r="M167" s="25"/>
    </row>
    <row r="168" s="1" customFormat="1" spans="1:13">
      <c r="A168" s="17" t="s">
        <v>153</v>
      </c>
      <c r="B168" s="18">
        <v>10701882614</v>
      </c>
      <c r="C168" s="17" t="s">
        <v>148</v>
      </c>
      <c r="D168" s="17" t="s">
        <v>119</v>
      </c>
      <c r="E168" s="17">
        <v>115.5</v>
      </c>
      <c r="F168" s="19">
        <f t="shared" si="8"/>
        <v>77</v>
      </c>
      <c r="G168" s="19">
        <f t="shared" si="9"/>
        <v>30.8</v>
      </c>
      <c r="H168" s="17">
        <v>85</v>
      </c>
      <c r="I168" s="17">
        <f t="shared" si="10"/>
        <v>51</v>
      </c>
      <c r="J168" s="19">
        <f t="shared" si="11"/>
        <v>81.8</v>
      </c>
      <c r="K168" s="24">
        <v>3</v>
      </c>
      <c r="L168" s="24" t="s">
        <v>275</v>
      </c>
      <c r="M168" s="25"/>
    </row>
    <row r="169" spans="1:13">
      <c r="A169" s="17" t="s">
        <v>159</v>
      </c>
      <c r="B169" s="18">
        <v>10701881202</v>
      </c>
      <c r="C169" s="17" t="s">
        <v>148</v>
      </c>
      <c r="D169" s="17" t="s">
        <v>119</v>
      </c>
      <c r="E169" s="17">
        <v>111.5</v>
      </c>
      <c r="F169" s="19">
        <f t="shared" si="8"/>
        <v>74.3333333333333</v>
      </c>
      <c r="G169" s="19">
        <f t="shared" si="9"/>
        <v>29.7333333333333</v>
      </c>
      <c r="H169" s="17">
        <v>84.6</v>
      </c>
      <c r="I169" s="17">
        <f t="shared" si="10"/>
        <v>50.76</v>
      </c>
      <c r="J169" s="19">
        <f t="shared" si="11"/>
        <v>80.4933333333333</v>
      </c>
      <c r="K169" s="24">
        <v>4</v>
      </c>
      <c r="L169" s="24"/>
      <c r="M169" s="26"/>
    </row>
    <row r="170" spans="1:13">
      <c r="A170" s="17" t="s">
        <v>161</v>
      </c>
      <c r="B170" s="18">
        <v>10701861118</v>
      </c>
      <c r="C170" s="17" t="s">
        <v>148</v>
      </c>
      <c r="D170" s="17" t="s">
        <v>119</v>
      </c>
      <c r="E170" s="17">
        <v>110</v>
      </c>
      <c r="F170" s="19">
        <f t="shared" si="8"/>
        <v>73.3333333333333</v>
      </c>
      <c r="G170" s="19">
        <f t="shared" si="9"/>
        <v>29.3333333333333</v>
      </c>
      <c r="H170" s="17">
        <v>84.4</v>
      </c>
      <c r="I170" s="17">
        <f t="shared" si="10"/>
        <v>50.64</v>
      </c>
      <c r="J170" s="19">
        <f t="shared" si="11"/>
        <v>79.9733333333333</v>
      </c>
      <c r="K170" s="24">
        <v>5</v>
      </c>
      <c r="L170" s="24"/>
      <c r="M170" s="26"/>
    </row>
    <row r="171" spans="1:13">
      <c r="A171" s="17" t="s">
        <v>164</v>
      </c>
      <c r="B171" s="18">
        <v>10701883019</v>
      </c>
      <c r="C171" s="17" t="s">
        <v>148</v>
      </c>
      <c r="D171" s="17" t="s">
        <v>119</v>
      </c>
      <c r="E171" s="17">
        <v>106.5</v>
      </c>
      <c r="F171" s="19">
        <f t="shared" si="8"/>
        <v>71</v>
      </c>
      <c r="G171" s="19">
        <f t="shared" si="9"/>
        <v>28.4</v>
      </c>
      <c r="H171" s="17">
        <v>84.6</v>
      </c>
      <c r="I171" s="17">
        <f t="shared" si="10"/>
        <v>50.76</v>
      </c>
      <c r="J171" s="19">
        <f t="shared" si="11"/>
        <v>79.16</v>
      </c>
      <c r="K171" s="24">
        <v>6</v>
      </c>
      <c r="L171" s="24"/>
      <c r="M171" s="26"/>
    </row>
    <row r="172" spans="1:13">
      <c r="A172" s="17" t="s">
        <v>158</v>
      </c>
      <c r="B172" s="18">
        <v>10701862420</v>
      </c>
      <c r="C172" s="17" t="s">
        <v>148</v>
      </c>
      <c r="D172" s="17" t="s">
        <v>119</v>
      </c>
      <c r="E172" s="17">
        <v>111.5</v>
      </c>
      <c r="F172" s="19">
        <f t="shared" si="8"/>
        <v>74.3333333333333</v>
      </c>
      <c r="G172" s="19">
        <f t="shared" si="9"/>
        <v>29.7333333333333</v>
      </c>
      <c r="H172" s="17">
        <v>81.8</v>
      </c>
      <c r="I172" s="17">
        <f t="shared" si="10"/>
        <v>49.08</v>
      </c>
      <c r="J172" s="19">
        <f t="shared" si="11"/>
        <v>78.8133333333333</v>
      </c>
      <c r="K172" s="24">
        <v>7</v>
      </c>
      <c r="L172" s="24"/>
      <c r="M172" s="26"/>
    </row>
    <row r="173" spans="1:13">
      <c r="A173" s="17" t="s">
        <v>165</v>
      </c>
      <c r="B173" s="18">
        <v>10701871023</v>
      </c>
      <c r="C173" s="17" t="s">
        <v>148</v>
      </c>
      <c r="D173" s="17" t="s">
        <v>119</v>
      </c>
      <c r="E173" s="17">
        <v>106</v>
      </c>
      <c r="F173" s="19">
        <f t="shared" si="8"/>
        <v>70.6666666666667</v>
      </c>
      <c r="G173" s="19">
        <f t="shared" si="9"/>
        <v>28.2666666666667</v>
      </c>
      <c r="H173" s="17">
        <v>83.4</v>
      </c>
      <c r="I173" s="17">
        <f t="shared" si="10"/>
        <v>50.04</v>
      </c>
      <c r="J173" s="19">
        <f t="shared" si="11"/>
        <v>78.3066666666667</v>
      </c>
      <c r="K173" s="24">
        <v>8</v>
      </c>
      <c r="L173" s="24"/>
      <c r="M173" s="26"/>
    </row>
    <row r="174" spans="1:13">
      <c r="A174" s="17" t="s">
        <v>163</v>
      </c>
      <c r="B174" s="18">
        <v>10701880724</v>
      </c>
      <c r="C174" s="17" t="s">
        <v>148</v>
      </c>
      <c r="D174" s="17" t="s">
        <v>119</v>
      </c>
      <c r="E174" s="17">
        <v>107</v>
      </c>
      <c r="F174" s="19">
        <f t="shared" si="8"/>
        <v>71.3333333333333</v>
      </c>
      <c r="G174" s="19">
        <f t="shared" si="9"/>
        <v>28.5333333333333</v>
      </c>
      <c r="H174" s="17">
        <v>81.6</v>
      </c>
      <c r="I174" s="17">
        <f t="shared" si="10"/>
        <v>48.96</v>
      </c>
      <c r="J174" s="19">
        <f t="shared" si="11"/>
        <v>77.4933333333333</v>
      </c>
      <c r="K174" s="24">
        <v>9</v>
      </c>
      <c r="L174" s="24"/>
      <c r="M174" s="26"/>
    </row>
    <row r="175" spans="1:13">
      <c r="A175" s="17" t="s">
        <v>154</v>
      </c>
      <c r="B175" s="18">
        <v>10701871619</v>
      </c>
      <c r="C175" s="17" t="s">
        <v>148</v>
      </c>
      <c r="D175" s="17" t="s">
        <v>119</v>
      </c>
      <c r="E175" s="17">
        <v>115</v>
      </c>
      <c r="F175" s="19">
        <f t="shared" si="8"/>
        <v>76.6666666666667</v>
      </c>
      <c r="G175" s="19">
        <f t="shared" si="9"/>
        <v>30.6666666666667</v>
      </c>
      <c r="H175" s="17">
        <v>70.2</v>
      </c>
      <c r="I175" s="17">
        <f t="shared" si="10"/>
        <v>42.12</v>
      </c>
      <c r="J175" s="19">
        <f t="shared" si="11"/>
        <v>72.7866666666667</v>
      </c>
      <c r="K175" s="24">
        <v>10</v>
      </c>
      <c r="L175" s="24"/>
      <c r="M175" s="26"/>
    </row>
    <row r="176" spans="1:13">
      <c r="A176" s="17" t="s">
        <v>162</v>
      </c>
      <c r="B176" s="18">
        <v>10701863305</v>
      </c>
      <c r="C176" s="17" t="s">
        <v>148</v>
      </c>
      <c r="D176" s="17" t="s">
        <v>119</v>
      </c>
      <c r="E176" s="17">
        <v>108</v>
      </c>
      <c r="F176" s="19">
        <f t="shared" si="8"/>
        <v>72</v>
      </c>
      <c r="G176" s="19">
        <f t="shared" si="9"/>
        <v>28.8</v>
      </c>
      <c r="H176" s="17">
        <v>73</v>
      </c>
      <c r="I176" s="17">
        <f t="shared" si="10"/>
        <v>43.8</v>
      </c>
      <c r="J176" s="19">
        <f t="shared" si="11"/>
        <v>72.6</v>
      </c>
      <c r="K176" s="24">
        <v>11</v>
      </c>
      <c r="L176" s="24"/>
      <c r="M176" s="26"/>
    </row>
    <row r="177" spans="1:13">
      <c r="A177" s="17" t="s">
        <v>152</v>
      </c>
      <c r="B177" s="18">
        <v>10701873230</v>
      </c>
      <c r="C177" s="17" t="s">
        <v>148</v>
      </c>
      <c r="D177" s="17" t="s">
        <v>119</v>
      </c>
      <c r="E177" s="17">
        <v>115.5</v>
      </c>
      <c r="F177" s="19">
        <f t="shared" si="8"/>
        <v>77</v>
      </c>
      <c r="G177" s="19">
        <f t="shared" si="9"/>
        <v>30.8</v>
      </c>
      <c r="H177" s="17">
        <v>66</v>
      </c>
      <c r="I177" s="17">
        <f t="shared" si="10"/>
        <v>39.6</v>
      </c>
      <c r="J177" s="19">
        <f t="shared" si="11"/>
        <v>70.4</v>
      </c>
      <c r="K177" s="24">
        <v>12</v>
      </c>
      <c r="L177" s="24"/>
      <c r="M177" s="26"/>
    </row>
    <row r="178" spans="1:13">
      <c r="A178" s="17" t="s">
        <v>155</v>
      </c>
      <c r="B178" s="18">
        <v>10701882915</v>
      </c>
      <c r="C178" s="17" t="s">
        <v>148</v>
      </c>
      <c r="D178" s="17" t="s">
        <v>119</v>
      </c>
      <c r="E178" s="17">
        <v>112.5</v>
      </c>
      <c r="F178" s="19">
        <f t="shared" si="8"/>
        <v>75</v>
      </c>
      <c r="G178" s="19">
        <f t="shared" si="9"/>
        <v>30</v>
      </c>
      <c r="H178" s="17">
        <v>61.8</v>
      </c>
      <c r="I178" s="17">
        <f t="shared" si="10"/>
        <v>37.08</v>
      </c>
      <c r="J178" s="19">
        <f t="shared" si="11"/>
        <v>67.08</v>
      </c>
      <c r="K178" s="24">
        <v>13</v>
      </c>
      <c r="L178" s="24"/>
      <c r="M178" s="26"/>
    </row>
    <row r="179" spans="1:13">
      <c r="A179" s="17" t="s">
        <v>150</v>
      </c>
      <c r="B179" s="18">
        <v>10701880923</v>
      </c>
      <c r="C179" s="17" t="s">
        <v>148</v>
      </c>
      <c r="D179" s="17" t="s">
        <v>119</v>
      </c>
      <c r="E179" s="17">
        <v>120.5</v>
      </c>
      <c r="F179" s="19">
        <f t="shared" si="8"/>
        <v>80.3333333333333</v>
      </c>
      <c r="G179" s="19">
        <f t="shared" si="9"/>
        <v>32.1333333333333</v>
      </c>
      <c r="H179" s="17"/>
      <c r="I179" s="17">
        <f t="shared" si="10"/>
        <v>0</v>
      </c>
      <c r="J179" s="19">
        <f t="shared" si="11"/>
        <v>32.1333333333333</v>
      </c>
      <c r="K179" s="24">
        <v>14</v>
      </c>
      <c r="L179" s="24"/>
      <c r="M179" s="26"/>
    </row>
    <row r="180" spans="1:13">
      <c r="A180" s="17" t="s">
        <v>151</v>
      </c>
      <c r="B180" s="18">
        <v>10701861612</v>
      </c>
      <c r="C180" s="17" t="s">
        <v>148</v>
      </c>
      <c r="D180" s="17" t="s">
        <v>119</v>
      </c>
      <c r="E180" s="17">
        <v>116</v>
      </c>
      <c r="F180" s="19">
        <f t="shared" si="8"/>
        <v>77.3333333333333</v>
      </c>
      <c r="G180" s="19">
        <f t="shared" si="9"/>
        <v>30.9333333333333</v>
      </c>
      <c r="H180" s="17"/>
      <c r="I180" s="17">
        <f t="shared" si="10"/>
        <v>0</v>
      </c>
      <c r="J180" s="19">
        <f t="shared" si="11"/>
        <v>30.9333333333333</v>
      </c>
      <c r="K180" s="24">
        <v>15</v>
      </c>
      <c r="L180" s="24"/>
      <c r="M180" s="26"/>
    </row>
    <row r="181" spans="1:13">
      <c r="A181" s="17" t="s">
        <v>156</v>
      </c>
      <c r="B181" s="18">
        <v>10701863611</v>
      </c>
      <c r="C181" s="17" t="s">
        <v>148</v>
      </c>
      <c r="D181" s="17" t="s">
        <v>119</v>
      </c>
      <c r="E181" s="17">
        <v>112.5</v>
      </c>
      <c r="F181" s="19">
        <f t="shared" si="8"/>
        <v>75</v>
      </c>
      <c r="G181" s="19">
        <f t="shared" si="9"/>
        <v>30</v>
      </c>
      <c r="H181" s="17"/>
      <c r="I181" s="17">
        <f t="shared" si="10"/>
        <v>0</v>
      </c>
      <c r="J181" s="19">
        <f t="shared" si="11"/>
        <v>30</v>
      </c>
      <c r="K181" s="24">
        <v>16</v>
      </c>
      <c r="L181" s="24"/>
      <c r="M181" s="26"/>
    </row>
    <row r="182" spans="1:13">
      <c r="A182" s="17" t="s">
        <v>157</v>
      </c>
      <c r="B182" s="18">
        <v>10701863105</v>
      </c>
      <c r="C182" s="17" t="s">
        <v>148</v>
      </c>
      <c r="D182" s="17" t="s">
        <v>119</v>
      </c>
      <c r="E182" s="17">
        <v>112</v>
      </c>
      <c r="F182" s="19">
        <f t="shared" si="8"/>
        <v>74.6666666666667</v>
      </c>
      <c r="G182" s="19">
        <f t="shared" si="9"/>
        <v>29.8666666666667</v>
      </c>
      <c r="H182" s="17"/>
      <c r="I182" s="17">
        <f t="shared" si="10"/>
        <v>0</v>
      </c>
      <c r="J182" s="19">
        <f t="shared" si="11"/>
        <v>29.8666666666667</v>
      </c>
      <c r="K182" s="24">
        <v>17</v>
      </c>
      <c r="L182" s="24"/>
      <c r="M182" s="26"/>
    </row>
    <row r="183" s="1" customFormat="1" spans="1:13">
      <c r="A183" s="17" t="s">
        <v>110</v>
      </c>
      <c r="B183" s="18">
        <v>10701870802</v>
      </c>
      <c r="C183" s="17" t="s">
        <v>111</v>
      </c>
      <c r="D183" s="17" t="s">
        <v>104</v>
      </c>
      <c r="E183" s="17">
        <v>116</v>
      </c>
      <c r="F183" s="19">
        <f t="shared" si="8"/>
        <v>77.3333333333333</v>
      </c>
      <c r="G183" s="19">
        <f t="shared" si="9"/>
        <v>30.9333333333333</v>
      </c>
      <c r="H183" s="17">
        <v>83.6</v>
      </c>
      <c r="I183" s="17">
        <f t="shared" si="10"/>
        <v>50.16</v>
      </c>
      <c r="J183" s="19">
        <f t="shared" si="11"/>
        <v>81.0933333333333</v>
      </c>
      <c r="K183" s="24">
        <v>1</v>
      </c>
      <c r="L183" s="24" t="s">
        <v>275</v>
      </c>
      <c r="M183" s="25"/>
    </row>
    <row r="184" spans="1:13">
      <c r="A184" s="17" t="s">
        <v>113</v>
      </c>
      <c r="B184" s="18">
        <v>10701862911</v>
      </c>
      <c r="C184" s="17" t="s">
        <v>111</v>
      </c>
      <c r="D184" s="17" t="s">
        <v>104</v>
      </c>
      <c r="E184" s="17">
        <v>106.5</v>
      </c>
      <c r="F184" s="19">
        <f t="shared" si="8"/>
        <v>71</v>
      </c>
      <c r="G184" s="19">
        <f t="shared" si="9"/>
        <v>28.4</v>
      </c>
      <c r="H184" s="17">
        <v>80.2</v>
      </c>
      <c r="I184" s="17">
        <f t="shared" si="10"/>
        <v>48.12</v>
      </c>
      <c r="J184" s="19">
        <f t="shared" si="11"/>
        <v>76.52</v>
      </c>
      <c r="K184" s="24">
        <v>2</v>
      </c>
      <c r="L184" s="24"/>
      <c r="M184" s="26"/>
    </row>
    <row r="185" spans="1:13">
      <c r="A185" s="17" t="s">
        <v>114</v>
      </c>
      <c r="B185" s="18">
        <v>10701881205</v>
      </c>
      <c r="C185" s="17" t="s">
        <v>111</v>
      </c>
      <c r="D185" s="17" t="s">
        <v>104</v>
      </c>
      <c r="E185" s="17">
        <v>106</v>
      </c>
      <c r="F185" s="19">
        <f t="shared" si="8"/>
        <v>70.6666666666667</v>
      </c>
      <c r="G185" s="19">
        <f t="shared" si="9"/>
        <v>28.2666666666667</v>
      </c>
      <c r="H185" s="17">
        <v>75.8</v>
      </c>
      <c r="I185" s="17">
        <f t="shared" si="10"/>
        <v>45.48</v>
      </c>
      <c r="J185" s="19">
        <f t="shared" si="11"/>
        <v>73.7466666666667</v>
      </c>
      <c r="K185" s="24">
        <v>3</v>
      </c>
      <c r="L185" s="24"/>
      <c r="M185" s="26"/>
    </row>
    <row r="186" spans="1:13">
      <c r="A186" s="17" t="s">
        <v>116</v>
      </c>
      <c r="B186" s="18">
        <v>10701861011</v>
      </c>
      <c r="C186" s="17" t="s">
        <v>111</v>
      </c>
      <c r="D186" s="17" t="s">
        <v>104</v>
      </c>
      <c r="E186" s="17">
        <v>101.5</v>
      </c>
      <c r="F186" s="19">
        <f t="shared" si="8"/>
        <v>67.6666666666667</v>
      </c>
      <c r="G186" s="19">
        <f t="shared" si="9"/>
        <v>27.0666666666667</v>
      </c>
      <c r="H186" s="17">
        <v>74.8</v>
      </c>
      <c r="I186" s="17">
        <f t="shared" si="10"/>
        <v>44.88</v>
      </c>
      <c r="J186" s="19">
        <f t="shared" si="11"/>
        <v>71.9466666666667</v>
      </c>
      <c r="K186" s="24">
        <v>4</v>
      </c>
      <c r="L186" s="24"/>
      <c r="M186" s="26"/>
    </row>
    <row r="187" spans="1:13">
      <c r="A187" s="17" t="s">
        <v>112</v>
      </c>
      <c r="B187" s="18">
        <v>10701880604</v>
      </c>
      <c r="C187" s="17" t="s">
        <v>111</v>
      </c>
      <c r="D187" s="17" t="s">
        <v>104</v>
      </c>
      <c r="E187" s="17">
        <v>110</v>
      </c>
      <c r="F187" s="19">
        <f t="shared" si="8"/>
        <v>73.3333333333333</v>
      </c>
      <c r="G187" s="19">
        <f t="shared" si="9"/>
        <v>29.3333333333333</v>
      </c>
      <c r="H187" s="17"/>
      <c r="I187" s="17">
        <f t="shared" si="10"/>
        <v>0</v>
      </c>
      <c r="J187" s="19">
        <f t="shared" si="11"/>
        <v>29.3333333333333</v>
      </c>
      <c r="K187" s="24">
        <v>5</v>
      </c>
      <c r="L187" s="24"/>
      <c r="M187" s="26"/>
    </row>
    <row r="188" spans="1:13">
      <c r="A188" s="17" t="s">
        <v>115</v>
      </c>
      <c r="B188" s="18">
        <v>10701860517</v>
      </c>
      <c r="C188" s="17" t="s">
        <v>111</v>
      </c>
      <c r="D188" s="17" t="s">
        <v>104</v>
      </c>
      <c r="E188" s="17">
        <v>104.5</v>
      </c>
      <c r="F188" s="19">
        <f t="shared" si="8"/>
        <v>69.6666666666667</v>
      </c>
      <c r="G188" s="19">
        <f t="shared" si="9"/>
        <v>27.8666666666667</v>
      </c>
      <c r="H188" s="17"/>
      <c r="I188" s="17">
        <f t="shared" si="10"/>
        <v>0</v>
      </c>
      <c r="J188" s="19">
        <f t="shared" si="11"/>
        <v>27.8666666666667</v>
      </c>
      <c r="K188" s="24">
        <v>6</v>
      </c>
      <c r="L188" s="24"/>
      <c r="M188" s="26"/>
    </row>
    <row r="189" s="1" customFormat="1" spans="1:13">
      <c r="A189" s="17" t="s">
        <v>166</v>
      </c>
      <c r="B189" s="18">
        <v>10701872027</v>
      </c>
      <c r="C189" s="17" t="s">
        <v>118</v>
      </c>
      <c r="D189" s="17" t="s">
        <v>167</v>
      </c>
      <c r="E189" s="17">
        <v>121.5</v>
      </c>
      <c r="F189" s="19">
        <f t="shared" si="8"/>
        <v>81</v>
      </c>
      <c r="G189" s="19">
        <f t="shared" si="9"/>
        <v>32.4</v>
      </c>
      <c r="H189" s="17">
        <v>88.8</v>
      </c>
      <c r="I189" s="17">
        <f t="shared" si="10"/>
        <v>53.28</v>
      </c>
      <c r="J189" s="19">
        <f t="shared" si="11"/>
        <v>85.68</v>
      </c>
      <c r="K189" s="24">
        <v>1</v>
      </c>
      <c r="L189" s="24" t="s">
        <v>275</v>
      </c>
      <c r="M189" s="25"/>
    </row>
    <row r="190" s="1" customFormat="1" spans="1:13">
      <c r="A190" s="17" t="s">
        <v>168</v>
      </c>
      <c r="B190" s="18">
        <v>10701882608</v>
      </c>
      <c r="C190" s="17" t="s">
        <v>118</v>
      </c>
      <c r="D190" s="17" t="s">
        <v>167</v>
      </c>
      <c r="E190" s="17">
        <v>120</v>
      </c>
      <c r="F190" s="19">
        <f t="shared" si="8"/>
        <v>80</v>
      </c>
      <c r="G190" s="19">
        <f t="shared" si="9"/>
        <v>32</v>
      </c>
      <c r="H190" s="17">
        <v>88.8</v>
      </c>
      <c r="I190" s="17">
        <f t="shared" si="10"/>
        <v>53.28</v>
      </c>
      <c r="J190" s="19">
        <f t="shared" si="11"/>
        <v>85.28</v>
      </c>
      <c r="K190" s="24">
        <v>2</v>
      </c>
      <c r="L190" s="24" t="s">
        <v>275</v>
      </c>
      <c r="M190" s="27"/>
    </row>
    <row r="191" spans="1:13">
      <c r="A191" s="17" t="s">
        <v>169</v>
      </c>
      <c r="B191" s="18">
        <v>10701881406</v>
      </c>
      <c r="C191" s="17" t="s">
        <v>118</v>
      </c>
      <c r="D191" s="17" t="s">
        <v>167</v>
      </c>
      <c r="E191" s="17">
        <v>116</v>
      </c>
      <c r="F191" s="19">
        <f t="shared" si="8"/>
        <v>77.3333333333333</v>
      </c>
      <c r="G191" s="19">
        <f t="shared" si="9"/>
        <v>30.9333333333333</v>
      </c>
      <c r="H191" s="17">
        <v>79.2</v>
      </c>
      <c r="I191" s="17">
        <f t="shared" si="10"/>
        <v>47.52</v>
      </c>
      <c r="J191" s="19">
        <f t="shared" si="11"/>
        <v>78.4533333333333</v>
      </c>
      <c r="K191" s="24">
        <v>3</v>
      </c>
      <c r="L191" s="24"/>
      <c r="M191" s="26"/>
    </row>
    <row r="192" spans="1:13">
      <c r="A192" s="17" t="s">
        <v>173</v>
      </c>
      <c r="B192" s="18">
        <v>10701881125</v>
      </c>
      <c r="C192" s="17" t="s">
        <v>118</v>
      </c>
      <c r="D192" s="17" t="s">
        <v>167</v>
      </c>
      <c r="E192" s="17">
        <v>111.5</v>
      </c>
      <c r="F192" s="19">
        <f t="shared" si="8"/>
        <v>74.3333333333333</v>
      </c>
      <c r="G192" s="19">
        <f t="shared" si="9"/>
        <v>29.7333333333333</v>
      </c>
      <c r="H192" s="17">
        <v>80.6</v>
      </c>
      <c r="I192" s="17">
        <f t="shared" si="10"/>
        <v>48.36</v>
      </c>
      <c r="J192" s="19">
        <f t="shared" si="11"/>
        <v>78.0933333333333</v>
      </c>
      <c r="K192" s="24">
        <v>4</v>
      </c>
      <c r="L192" s="24"/>
      <c r="M192" s="26"/>
    </row>
    <row r="193" spans="1:13">
      <c r="A193" s="17" t="s">
        <v>171</v>
      </c>
      <c r="B193" s="18">
        <v>10701870119</v>
      </c>
      <c r="C193" s="17" t="s">
        <v>118</v>
      </c>
      <c r="D193" s="17" t="s">
        <v>167</v>
      </c>
      <c r="E193" s="17">
        <v>114.5</v>
      </c>
      <c r="F193" s="19">
        <f t="shared" si="8"/>
        <v>76.3333333333333</v>
      </c>
      <c r="G193" s="19">
        <f t="shared" si="9"/>
        <v>30.5333333333333</v>
      </c>
      <c r="H193" s="17">
        <v>74.8</v>
      </c>
      <c r="I193" s="17">
        <f t="shared" si="10"/>
        <v>44.88</v>
      </c>
      <c r="J193" s="19">
        <f t="shared" si="11"/>
        <v>75.4133333333333</v>
      </c>
      <c r="K193" s="24">
        <v>5</v>
      </c>
      <c r="L193" s="24"/>
      <c r="M193" s="26"/>
    </row>
    <row r="194" spans="1:13">
      <c r="A194" s="17" t="s">
        <v>175</v>
      </c>
      <c r="B194" s="18">
        <v>10701870701</v>
      </c>
      <c r="C194" s="17" t="s">
        <v>118</v>
      </c>
      <c r="D194" s="17" t="s">
        <v>167</v>
      </c>
      <c r="E194" s="17">
        <v>111</v>
      </c>
      <c r="F194" s="19">
        <f t="shared" si="8"/>
        <v>74</v>
      </c>
      <c r="G194" s="19">
        <f t="shared" si="9"/>
        <v>29.6</v>
      </c>
      <c r="H194" s="17">
        <v>76</v>
      </c>
      <c r="I194" s="17">
        <f t="shared" si="10"/>
        <v>45.6</v>
      </c>
      <c r="J194" s="19">
        <f t="shared" si="11"/>
        <v>75.2</v>
      </c>
      <c r="K194" s="24">
        <v>6</v>
      </c>
      <c r="L194" s="24"/>
      <c r="M194" s="26"/>
    </row>
    <row r="195" spans="1:13">
      <c r="A195" s="17" t="s">
        <v>178</v>
      </c>
      <c r="B195" s="18">
        <v>10701872226</v>
      </c>
      <c r="C195" s="17" t="s">
        <v>118</v>
      </c>
      <c r="D195" s="17" t="s">
        <v>167</v>
      </c>
      <c r="E195" s="17">
        <v>110.5</v>
      </c>
      <c r="F195" s="19">
        <f t="shared" si="8"/>
        <v>73.6666666666667</v>
      </c>
      <c r="G195" s="19">
        <f t="shared" si="9"/>
        <v>29.4666666666667</v>
      </c>
      <c r="H195" s="17">
        <v>64.8</v>
      </c>
      <c r="I195" s="17">
        <f t="shared" si="10"/>
        <v>38.88</v>
      </c>
      <c r="J195" s="19">
        <f t="shared" si="11"/>
        <v>68.3466666666667</v>
      </c>
      <c r="K195" s="24">
        <v>7</v>
      </c>
      <c r="L195" s="24"/>
      <c r="M195" s="26"/>
    </row>
    <row r="196" spans="1:13">
      <c r="A196" s="17" t="s">
        <v>174</v>
      </c>
      <c r="B196" s="18">
        <v>10701882017</v>
      </c>
      <c r="C196" s="17" t="s">
        <v>118</v>
      </c>
      <c r="D196" s="17" t="s">
        <v>167</v>
      </c>
      <c r="E196" s="17">
        <v>111.5</v>
      </c>
      <c r="F196" s="19">
        <f t="shared" ref="F196:F227" si="12">E196/1.5</f>
        <v>74.3333333333333</v>
      </c>
      <c r="G196" s="19">
        <f t="shared" ref="G196:G227" si="13">F196*0.4</f>
        <v>29.7333333333333</v>
      </c>
      <c r="H196" s="17">
        <v>64.2</v>
      </c>
      <c r="I196" s="17">
        <f t="shared" ref="I196:I227" si="14">H196*0.6</f>
        <v>38.52</v>
      </c>
      <c r="J196" s="19">
        <f t="shared" ref="J196:J227" si="15">G196+I196</f>
        <v>68.2533333333333</v>
      </c>
      <c r="K196" s="24">
        <v>8</v>
      </c>
      <c r="L196" s="24"/>
      <c r="M196" s="28"/>
    </row>
    <row r="197" s="2" customFormat="1" spans="1:13">
      <c r="A197" s="17" t="s">
        <v>177</v>
      </c>
      <c r="B197" s="18">
        <v>10701863504</v>
      </c>
      <c r="C197" s="17" t="s">
        <v>118</v>
      </c>
      <c r="D197" s="17" t="s">
        <v>167</v>
      </c>
      <c r="E197" s="17">
        <v>110.5</v>
      </c>
      <c r="F197" s="19">
        <f t="shared" si="12"/>
        <v>73.6666666666667</v>
      </c>
      <c r="G197" s="19">
        <f t="shared" si="13"/>
        <v>29.4666666666667</v>
      </c>
      <c r="H197" s="17">
        <v>61.8</v>
      </c>
      <c r="I197" s="17">
        <f t="shared" si="14"/>
        <v>37.08</v>
      </c>
      <c r="J197" s="19">
        <f t="shared" si="15"/>
        <v>66.5466666666667</v>
      </c>
      <c r="K197" s="24">
        <v>9</v>
      </c>
      <c r="L197" s="24"/>
      <c r="M197" s="26"/>
    </row>
    <row r="198" spans="1:13">
      <c r="A198" s="17" t="s">
        <v>176</v>
      </c>
      <c r="B198" s="18">
        <v>10701863405</v>
      </c>
      <c r="C198" s="17" t="s">
        <v>118</v>
      </c>
      <c r="D198" s="17" t="s">
        <v>167</v>
      </c>
      <c r="E198" s="17">
        <v>111</v>
      </c>
      <c r="F198" s="19">
        <f t="shared" si="12"/>
        <v>74</v>
      </c>
      <c r="G198" s="19">
        <f t="shared" si="13"/>
        <v>29.6</v>
      </c>
      <c r="H198" s="17">
        <v>61.4</v>
      </c>
      <c r="I198" s="17">
        <f t="shared" si="14"/>
        <v>36.84</v>
      </c>
      <c r="J198" s="19">
        <f t="shared" si="15"/>
        <v>66.44</v>
      </c>
      <c r="K198" s="24">
        <v>10</v>
      </c>
      <c r="L198" s="24"/>
      <c r="M198" s="26"/>
    </row>
    <row r="199" spans="1:13">
      <c r="A199" s="17" t="s">
        <v>170</v>
      </c>
      <c r="B199" s="18">
        <v>10701882105</v>
      </c>
      <c r="C199" s="17" t="s">
        <v>118</v>
      </c>
      <c r="D199" s="17" t="s">
        <v>167</v>
      </c>
      <c r="E199" s="17">
        <v>115</v>
      </c>
      <c r="F199" s="19">
        <f t="shared" si="12"/>
        <v>76.6666666666667</v>
      </c>
      <c r="G199" s="19">
        <f t="shared" si="13"/>
        <v>30.6666666666667</v>
      </c>
      <c r="H199" s="17"/>
      <c r="I199" s="17">
        <f t="shared" si="14"/>
        <v>0</v>
      </c>
      <c r="J199" s="19">
        <f t="shared" si="15"/>
        <v>30.6666666666667</v>
      </c>
      <c r="K199" s="24">
        <v>11</v>
      </c>
      <c r="L199" s="24"/>
      <c r="M199" s="26"/>
    </row>
    <row r="200" spans="1:13">
      <c r="A200" s="17" t="s">
        <v>172</v>
      </c>
      <c r="B200" s="18">
        <v>10701882516</v>
      </c>
      <c r="C200" s="17" t="s">
        <v>118</v>
      </c>
      <c r="D200" s="17" t="s">
        <v>167</v>
      </c>
      <c r="E200" s="17">
        <v>112</v>
      </c>
      <c r="F200" s="19">
        <f t="shared" si="12"/>
        <v>74.6666666666667</v>
      </c>
      <c r="G200" s="19">
        <f t="shared" si="13"/>
        <v>29.8666666666667</v>
      </c>
      <c r="H200" s="17"/>
      <c r="I200" s="17">
        <f t="shared" si="14"/>
        <v>0</v>
      </c>
      <c r="J200" s="19">
        <f t="shared" si="15"/>
        <v>29.8666666666667</v>
      </c>
      <c r="K200" s="24">
        <v>12</v>
      </c>
      <c r="L200" s="24"/>
      <c r="M200" s="26"/>
    </row>
    <row r="201" s="1" customFormat="1" spans="1:13">
      <c r="A201" s="17" t="s">
        <v>121</v>
      </c>
      <c r="B201" s="18">
        <v>10701862017</v>
      </c>
      <c r="C201" s="17" t="s">
        <v>118</v>
      </c>
      <c r="D201" s="17" t="s">
        <v>119</v>
      </c>
      <c r="E201" s="17">
        <v>115</v>
      </c>
      <c r="F201" s="19">
        <f t="shared" si="12"/>
        <v>76.6666666666667</v>
      </c>
      <c r="G201" s="19">
        <f t="shared" si="13"/>
        <v>30.6666666666667</v>
      </c>
      <c r="H201" s="17">
        <v>86</v>
      </c>
      <c r="I201" s="17">
        <f t="shared" si="14"/>
        <v>51.6</v>
      </c>
      <c r="J201" s="19">
        <f t="shared" si="15"/>
        <v>82.2666666666667</v>
      </c>
      <c r="K201" s="24">
        <v>1</v>
      </c>
      <c r="L201" s="24" t="s">
        <v>275</v>
      </c>
      <c r="M201" s="25"/>
    </row>
    <row r="202" s="1" customFormat="1" spans="1:13">
      <c r="A202" s="17" t="s">
        <v>122</v>
      </c>
      <c r="B202" s="18">
        <v>10701871317</v>
      </c>
      <c r="C202" s="17" t="s">
        <v>118</v>
      </c>
      <c r="D202" s="17" t="s">
        <v>119</v>
      </c>
      <c r="E202" s="17">
        <v>114</v>
      </c>
      <c r="F202" s="19">
        <f t="shared" si="12"/>
        <v>76</v>
      </c>
      <c r="G202" s="19">
        <f t="shared" si="13"/>
        <v>30.4</v>
      </c>
      <c r="H202" s="17">
        <v>83.2</v>
      </c>
      <c r="I202" s="17">
        <f t="shared" si="14"/>
        <v>49.92</v>
      </c>
      <c r="J202" s="19">
        <f t="shared" si="15"/>
        <v>80.32</v>
      </c>
      <c r="K202" s="24">
        <v>2</v>
      </c>
      <c r="L202" s="24" t="s">
        <v>275</v>
      </c>
      <c r="M202" s="27"/>
    </row>
    <row r="203" spans="1:13">
      <c r="A203" s="17" t="s">
        <v>127</v>
      </c>
      <c r="B203" s="18">
        <v>10701862908</v>
      </c>
      <c r="C203" s="17" t="s">
        <v>118</v>
      </c>
      <c r="D203" s="17" t="s">
        <v>119</v>
      </c>
      <c r="E203" s="17">
        <v>110</v>
      </c>
      <c r="F203" s="19">
        <f t="shared" si="12"/>
        <v>73.3333333333333</v>
      </c>
      <c r="G203" s="19">
        <f t="shared" si="13"/>
        <v>29.3333333333333</v>
      </c>
      <c r="H203" s="17">
        <v>81</v>
      </c>
      <c r="I203" s="17">
        <f t="shared" si="14"/>
        <v>48.6</v>
      </c>
      <c r="J203" s="19">
        <f t="shared" si="15"/>
        <v>77.9333333333333</v>
      </c>
      <c r="K203" s="24">
        <v>3</v>
      </c>
      <c r="L203" s="24"/>
      <c r="M203" s="26"/>
    </row>
    <row r="204" spans="1:13">
      <c r="A204" s="17" t="s">
        <v>130</v>
      </c>
      <c r="B204" s="18">
        <v>10701860820</v>
      </c>
      <c r="C204" s="17" t="s">
        <v>118</v>
      </c>
      <c r="D204" s="17" t="s">
        <v>119</v>
      </c>
      <c r="E204" s="17">
        <v>106</v>
      </c>
      <c r="F204" s="19">
        <f t="shared" si="12"/>
        <v>70.6666666666667</v>
      </c>
      <c r="G204" s="19">
        <f t="shared" si="13"/>
        <v>28.2666666666667</v>
      </c>
      <c r="H204" s="17">
        <v>81.2</v>
      </c>
      <c r="I204" s="17">
        <f t="shared" si="14"/>
        <v>48.72</v>
      </c>
      <c r="J204" s="19">
        <f t="shared" si="15"/>
        <v>76.9866666666667</v>
      </c>
      <c r="K204" s="24">
        <v>4</v>
      </c>
      <c r="L204" s="24"/>
      <c r="M204" s="26"/>
    </row>
    <row r="205" spans="1:13">
      <c r="A205" s="17" t="s">
        <v>123</v>
      </c>
      <c r="B205" s="18">
        <v>10701870204</v>
      </c>
      <c r="C205" s="17" t="s">
        <v>118</v>
      </c>
      <c r="D205" s="17" t="s">
        <v>119</v>
      </c>
      <c r="E205" s="17">
        <v>114</v>
      </c>
      <c r="F205" s="19">
        <f t="shared" si="12"/>
        <v>76</v>
      </c>
      <c r="G205" s="19">
        <f t="shared" si="13"/>
        <v>30.4</v>
      </c>
      <c r="H205" s="17">
        <v>76.6</v>
      </c>
      <c r="I205" s="17">
        <f t="shared" si="14"/>
        <v>45.96</v>
      </c>
      <c r="J205" s="19">
        <f t="shared" si="15"/>
        <v>76.36</v>
      </c>
      <c r="K205" s="24">
        <v>5</v>
      </c>
      <c r="L205" s="24"/>
      <c r="M205" s="26"/>
    </row>
    <row r="206" spans="1:13">
      <c r="A206" s="17" t="s">
        <v>128</v>
      </c>
      <c r="B206" s="18">
        <v>10701872210</v>
      </c>
      <c r="C206" s="17" t="s">
        <v>118</v>
      </c>
      <c r="D206" s="17" t="s">
        <v>119</v>
      </c>
      <c r="E206" s="17">
        <v>109</v>
      </c>
      <c r="F206" s="19">
        <f t="shared" si="12"/>
        <v>72.6666666666667</v>
      </c>
      <c r="G206" s="19">
        <f t="shared" si="13"/>
        <v>29.0666666666667</v>
      </c>
      <c r="H206" s="17">
        <v>77.6</v>
      </c>
      <c r="I206" s="17">
        <f t="shared" si="14"/>
        <v>46.56</v>
      </c>
      <c r="J206" s="19">
        <f t="shared" si="15"/>
        <v>75.6266666666667</v>
      </c>
      <c r="K206" s="24">
        <v>6</v>
      </c>
      <c r="L206" s="24"/>
      <c r="M206" s="26"/>
    </row>
    <row r="207" spans="1:13">
      <c r="A207" s="17" t="s">
        <v>126</v>
      </c>
      <c r="B207" s="18">
        <v>10701862214</v>
      </c>
      <c r="C207" s="17" t="s">
        <v>118</v>
      </c>
      <c r="D207" s="17" t="s">
        <v>119</v>
      </c>
      <c r="E207" s="17">
        <v>110.5</v>
      </c>
      <c r="F207" s="19">
        <f t="shared" si="12"/>
        <v>73.6666666666667</v>
      </c>
      <c r="G207" s="19">
        <f t="shared" si="13"/>
        <v>29.4666666666667</v>
      </c>
      <c r="H207" s="17">
        <v>76</v>
      </c>
      <c r="I207" s="17">
        <f t="shared" si="14"/>
        <v>45.6</v>
      </c>
      <c r="J207" s="19">
        <f t="shared" si="15"/>
        <v>75.0666666666667</v>
      </c>
      <c r="K207" s="24">
        <v>7</v>
      </c>
      <c r="L207" s="24"/>
      <c r="M207" s="26"/>
    </row>
    <row r="208" spans="1:13">
      <c r="A208" s="17" t="s">
        <v>117</v>
      </c>
      <c r="B208" s="18">
        <v>10701862821</v>
      </c>
      <c r="C208" s="17" t="s">
        <v>118</v>
      </c>
      <c r="D208" s="17" t="s">
        <v>119</v>
      </c>
      <c r="E208" s="17">
        <v>122.5</v>
      </c>
      <c r="F208" s="19">
        <f t="shared" si="12"/>
        <v>81.6666666666667</v>
      </c>
      <c r="G208" s="19">
        <f t="shared" si="13"/>
        <v>32.6666666666667</v>
      </c>
      <c r="H208" s="17">
        <v>69</v>
      </c>
      <c r="I208" s="17">
        <f t="shared" si="14"/>
        <v>41.4</v>
      </c>
      <c r="J208" s="19">
        <f t="shared" si="15"/>
        <v>74.0666666666667</v>
      </c>
      <c r="K208" s="24">
        <v>8</v>
      </c>
      <c r="L208" s="24"/>
      <c r="M208" s="26"/>
    </row>
    <row r="209" spans="1:13">
      <c r="A209" s="17" t="s">
        <v>129</v>
      </c>
      <c r="B209" s="18">
        <v>10701882111</v>
      </c>
      <c r="C209" s="17" t="s">
        <v>118</v>
      </c>
      <c r="D209" s="17" t="s">
        <v>119</v>
      </c>
      <c r="E209" s="17">
        <v>108</v>
      </c>
      <c r="F209" s="19">
        <f t="shared" si="12"/>
        <v>72</v>
      </c>
      <c r="G209" s="19">
        <f t="shared" si="13"/>
        <v>28.8</v>
      </c>
      <c r="H209" s="17">
        <v>74.6</v>
      </c>
      <c r="I209" s="17">
        <f t="shared" si="14"/>
        <v>44.76</v>
      </c>
      <c r="J209" s="19">
        <f t="shared" si="15"/>
        <v>73.56</v>
      </c>
      <c r="K209" s="24">
        <v>9</v>
      </c>
      <c r="L209" s="24"/>
      <c r="M209" s="28"/>
    </row>
    <row r="210" spans="1:13">
      <c r="A210" s="17" t="s">
        <v>124</v>
      </c>
      <c r="B210" s="18">
        <v>10701881923</v>
      </c>
      <c r="C210" s="17" t="s">
        <v>118</v>
      </c>
      <c r="D210" s="17" t="s">
        <v>119</v>
      </c>
      <c r="E210" s="17">
        <v>113</v>
      </c>
      <c r="F210" s="19">
        <f t="shared" si="12"/>
        <v>75.3333333333333</v>
      </c>
      <c r="G210" s="19">
        <f t="shared" si="13"/>
        <v>30.1333333333333</v>
      </c>
      <c r="H210" s="17">
        <v>68.8</v>
      </c>
      <c r="I210" s="17">
        <f t="shared" si="14"/>
        <v>41.28</v>
      </c>
      <c r="J210" s="19">
        <f t="shared" si="15"/>
        <v>71.4133333333333</v>
      </c>
      <c r="K210" s="24">
        <v>10</v>
      </c>
      <c r="L210" s="24"/>
      <c r="M210" s="26"/>
    </row>
    <row r="211" spans="1:13">
      <c r="A211" s="17" t="s">
        <v>125</v>
      </c>
      <c r="B211" s="18">
        <v>10701882206</v>
      </c>
      <c r="C211" s="17" t="s">
        <v>118</v>
      </c>
      <c r="D211" s="17" t="s">
        <v>119</v>
      </c>
      <c r="E211" s="17">
        <v>111</v>
      </c>
      <c r="F211" s="19">
        <f t="shared" si="12"/>
        <v>74</v>
      </c>
      <c r="G211" s="19">
        <f t="shared" si="13"/>
        <v>29.6</v>
      </c>
      <c r="H211" s="17">
        <v>68</v>
      </c>
      <c r="I211" s="17">
        <f t="shared" si="14"/>
        <v>40.8</v>
      </c>
      <c r="J211" s="19">
        <f t="shared" si="15"/>
        <v>70.4</v>
      </c>
      <c r="K211" s="24">
        <v>11</v>
      </c>
      <c r="L211" s="24"/>
      <c r="M211" s="26"/>
    </row>
    <row r="212" spans="1:13">
      <c r="A212" s="17" t="s">
        <v>131</v>
      </c>
      <c r="B212" s="18">
        <v>10701873111</v>
      </c>
      <c r="C212" s="17" t="s">
        <v>118</v>
      </c>
      <c r="D212" s="17" t="s">
        <v>119</v>
      </c>
      <c r="E212" s="17">
        <v>106</v>
      </c>
      <c r="F212" s="19">
        <f t="shared" si="12"/>
        <v>70.6666666666667</v>
      </c>
      <c r="G212" s="19">
        <f t="shared" si="13"/>
        <v>28.2666666666667</v>
      </c>
      <c r="H212" s="17">
        <v>65.8</v>
      </c>
      <c r="I212" s="17">
        <f t="shared" si="14"/>
        <v>39.48</v>
      </c>
      <c r="J212" s="19">
        <f t="shared" si="15"/>
        <v>67.7466666666667</v>
      </c>
      <c r="K212" s="24">
        <v>12</v>
      </c>
      <c r="L212" s="24"/>
      <c r="M212" s="26"/>
    </row>
    <row r="213" s="1" customFormat="1" spans="1:13">
      <c r="A213" s="17" t="s">
        <v>236</v>
      </c>
      <c r="B213" s="18">
        <v>10701862719</v>
      </c>
      <c r="C213" s="17" t="s">
        <v>237</v>
      </c>
      <c r="D213" s="17" t="s">
        <v>104</v>
      </c>
      <c r="E213" s="17">
        <v>114</v>
      </c>
      <c r="F213" s="19">
        <f t="shared" si="12"/>
        <v>76</v>
      </c>
      <c r="G213" s="19">
        <f t="shared" si="13"/>
        <v>30.4</v>
      </c>
      <c r="H213" s="17">
        <v>78.2</v>
      </c>
      <c r="I213" s="17">
        <f t="shared" si="14"/>
        <v>46.92</v>
      </c>
      <c r="J213" s="19">
        <f t="shared" si="15"/>
        <v>77.32</v>
      </c>
      <c r="K213" s="24">
        <v>1</v>
      </c>
      <c r="L213" s="24" t="s">
        <v>275</v>
      </c>
      <c r="M213" s="25"/>
    </row>
    <row r="214" spans="1:13">
      <c r="A214" s="17" t="s">
        <v>238</v>
      </c>
      <c r="B214" s="18">
        <v>10701872706</v>
      </c>
      <c r="C214" s="17" t="s">
        <v>237</v>
      </c>
      <c r="D214" s="17" t="s">
        <v>104</v>
      </c>
      <c r="E214" s="17">
        <v>99</v>
      </c>
      <c r="F214" s="19">
        <f t="shared" si="12"/>
        <v>66</v>
      </c>
      <c r="G214" s="19">
        <f t="shared" si="13"/>
        <v>26.4</v>
      </c>
      <c r="H214" s="17">
        <v>63.4</v>
      </c>
      <c r="I214" s="17">
        <f t="shared" si="14"/>
        <v>38.04</v>
      </c>
      <c r="J214" s="19">
        <f t="shared" si="15"/>
        <v>64.44</v>
      </c>
      <c r="K214" s="24">
        <v>2</v>
      </c>
      <c r="L214" s="24"/>
      <c r="M214" s="28"/>
    </row>
    <row r="215" spans="1:13">
      <c r="A215" s="17" t="s">
        <v>239</v>
      </c>
      <c r="B215" s="18">
        <v>10701880304</v>
      </c>
      <c r="C215" s="17" t="s">
        <v>237</v>
      </c>
      <c r="D215" s="17" t="s">
        <v>104</v>
      </c>
      <c r="E215" s="17">
        <v>85</v>
      </c>
      <c r="F215" s="19">
        <f t="shared" si="12"/>
        <v>56.6666666666667</v>
      </c>
      <c r="G215" s="19">
        <f t="shared" si="13"/>
        <v>22.6666666666667</v>
      </c>
      <c r="H215" s="17">
        <v>64.4</v>
      </c>
      <c r="I215" s="17">
        <f t="shared" si="14"/>
        <v>38.64</v>
      </c>
      <c r="J215" s="19">
        <f t="shared" si="15"/>
        <v>61.3066666666667</v>
      </c>
      <c r="K215" s="24">
        <v>3</v>
      </c>
      <c r="L215" s="24"/>
      <c r="M215" s="29"/>
    </row>
    <row r="216" s="1" customFormat="1" spans="1:13">
      <c r="A216" s="17" t="s">
        <v>132</v>
      </c>
      <c r="B216" s="18">
        <v>10701863325</v>
      </c>
      <c r="C216" s="17" t="s">
        <v>133</v>
      </c>
      <c r="D216" s="17" t="s">
        <v>104</v>
      </c>
      <c r="E216" s="17">
        <v>117.5</v>
      </c>
      <c r="F216" s="19">
        <f t="shared" si="12"/>
        <v>78.3333333333333</v>
      </c>
      <c r="G216" s="19">
        <f t="shared" si="13"/>
        <v>31.3333333333333</v>
      </c>
      <c r="H216" s="17">
        <v>89.4</v>
      </c>
      <c r="I216" s="17">
        <f t="shared" si="14"/>
        <v>53.64</v>
      </c>
      <c r="J216" s="19">
        <f t="shared" si="15"/>
        <v>84.9733333333333</v>
      </c>
      <c r="K216" s="24">
        <v>1</v>
      </c>
      <c r="L216" s="24" t="s">
        <v>275</v>
      </c>
      <c r="M216" s="25"/>
    </row>
    <row r="217" spans="1:13">
      <c r="A217" s="17" t="s">
        <v>138</v>
      </c>
      <c r="B217" s="18">
        <v>10701871230</v>
      </c>
      <c r="C217" s="17" t="s">
        <v>133</v>
      </c>
      <c r="D217" s="17" t="s">
        <v>104</v>
      </c>
      <c r="E217" s="17">
        <v>108.5</v>
      </c>
      <c r="F217" s="19">
        <f t="shared" si="12"/>
        <v>72.3333333333333</v>
      </c>
      <c r="G217" s="19">
        <f t="shared" si="13"/>
        <v>28.9333333333333</v>
      </c>
      <c r="H217" s="17">
        <v>86.6</v>
      </c>
      <c r="I217" s="17">
        <f t="shared" si="14"/>
        <v>51.96</v>
      </c>
      <c r="J217" s="19">
        <f t="shared" si="15"/>
        <v>80.8933333333333</v>
      </c>
      <c r="K217" s="24">
        <v>2</v>
      </c>
      <c r="L217" s="24"/>
      <c r="M217" s="26"/>
    </row>
    <row r="218" spans="1:13">
      <c r="A218" s="17" t="s">
        <v>135</v>
      </c>
      <c r="B218" s="18">
        <v>10701870830</v>
      </c>
      <c r="C218" s="17" t="s">
        <v>133</v>
      </c>
      <c r="D218" s="17" t="s">
        <v>104</v>
      </c>
      <c r="E218" s="17">
        <v>113</v>
      </c>
      <c r="F218" s="19">
        <f t="shared" si="12"/>
        <v>75.3333333333333</v>
      </c>
      <c r="G218" s="19">
        <f t="shared" si="13"/>
        <v>30.1333333333333</v>
      </c>
      <c r="H218" s="17">
        <v>84</v>
      </c>
      <c r="I218" s="17">
        <f t="shared" si="14"/>
        <v>50.4</v>
      </c>
      <c r="J218" s="19">
        <f t="shared" si="15"/>
        <v>80.5333333333333</v>
      </c>
      <c r="K218" s="24">
        <v>3</v>
      </c>
      <c r="L218" s="24"/>
      <c r="M218" s="26"/>
    </row>
    <row r="219" spans="1:13">
      <c r="A219" s="17" t="s">
        <v>136</v>
      </c>
      <c r="B219" s="18">
        <v>10701863312</v>
      </c>
      <c r="C219" s="17" t="s">
        <v>133</v>
      </c>
      <c r="D219" s="17" t="s">
        <v>104</v>
      </c>
      <c r="E219" s="17">
        <v>111</v>
      </c>
      <c r="F219" s="19">
        <f t="shared" si="12"/>
        <v>74</v>
      </c>
      <c r="G219" s="19">
        <f t="shared" si="13"/>
        <v>29.6</v>
      </c>
      <c r="H219" s="17">
        <v>83</v>
      </c>
      <c r="I219" s="17">
        <f t="shared" si="14"/>
        <v>49.8</v>
      </c>
      <c r="J219" s="19">
        <f t="shared" si="15"/>
        <v>79.4</v>
      </c>
      <c r="K219" s="24">
        <v>4</v>
      </c>
      <c r="L219" s="24"/>
      <c r="M219" s="26"/>
    </row>
    <row r="220" spans="1:13">
      <c r="A220" s="17" t="s">
        <v>134</v>
      </c>
      <c r="B220" s="18">
        <v>10701872522</v>
      </c>
      <c r="C220" s="17" t="s">
        <v>133</v>
      </c>
      <c r="D220" s="17" t="s">
        <v>104</v>
      </c>
      <c r="E220" s="17">
        <v>115.5</v>
      </c>
      <c r="F220" s="19">
        <f t="shared" si="12"/>
        <v>77</v>
      </c>
      <c r="G220" s="19">
        <f t="shared" si="13"/>
        <v>30.8</v>
      </c>
      <c r="H220" s="17">
        <v>77.4</v>
      </c>
      <c r="I220" s="17">
        <f t="shared" si="14"/>
        <v>46.44</v>
      </c>
      <c r="J220" s="19">
        <f t="shared" si="15"/>
        <v>77.24</v>
      </c>
      <c r="K220" s="24">
        <v>5</v>
      </c>
      <c r="L220" s="24"/>
      <c r="M220" s="28"/>
    </row>
    <row r="221" spans="1:13">
      <c r="A221" s="17" t="s">
        <v>137</v>
      </c>
      <c r="B221" s="18">
        <v>10701870609</v>
      </c>
      <c r="C221" s="17" t="s">
        <v>133</v>
      </c>
      <c r="D221" s="17" t="s">
        <v>104</v>
      </c>
      <c r="E221" s="17">
        <v>110</v>
      </c>
      <c r="F221" s="19">
        <f t="shared" si="12"/>
        <v>73.3333333333333</v>
      </c>
      <c r="G221" s="19">
        <f t="shared" si="13"/>
        <v>29.3333333333333</v>
      </c>
      <c r="H221" s="17">
        <v>77.6</v>
      </c>
      <c r="I221" s="17">
        <f t="shared" si="14"/>
        <v>46.56</v>
      </c>
      <c r="J221" s="19">
        <f t="shared" si="15"/>
        <v>75.8933333333333</v>
      </c>
      <c r="K221" s="24">
        <v>6</v>
      </c>
      <c r="L221" s="24"/>
      <c r="M221" s="26"/>
    </row>
    <row r="222" s="1" customFormat="1" customHeight="1" spans="1:13">
      <c r="A222" s="17" t="s">
        <v>143</v>
      </c>
      <c r="B222" s="18">
        <v>10701862703</v>
      </c>
      <c r="C222" s="17" t="s">
        <v>140</v>
      </c>
      <c r="D222" s="17" t="s">
        <v>141</v>
      </c>
      <c r="E222" s="17">
        <v>114.5</v>
      </c>
      <c r="F222" s="19">
        <f t="shared" si="12"/>
        <v>76.3333333333333</v>
      </c>
      <c r="G222" s="19">
        <f t="shared" si="13"/>
        <v>30.5333333333333</v>
      </c>
      <c r="H222" s="17">
        <v>90.2</v>
      </c>
      <c r="I222" s="17">
        <f t="shared" si="14"/>
        <v>54.12</v>
      </c>
      <c r="J222" s="19">
        <f t="shared" si="15"/>
        <v>84.6533333333333</v>
      </c>
      <c r="K222" s="24">
        <v>1</v>
      </c>
      <c r="L222" s="24" t="s">
        <v>275</v>
      </c>
      <c r="M222" s="25"/>
    </row>
    <row r="223" customHeight="1" spans="1:13">
      <c r="A223" s="17" t="s">
        <v>146</v>
      </c>
      <c r="B223" s="18">
        <v>10701882907</v>
      </c>
      <c r="C223" s="17" t="s">
        <v>140</v>
      </c>
      <c r="D223" s="17" t="s">
        <v>141</v>
      </c>
      <c r="E223" s="17">
        <v>111</v>
      </c>
      <c r="F223" s="19">
        <f t="shared" si="12"/>
        <v>74</v>
      </c>
      <c r="G223" s="19">
        <f t="shared" si="13"/>
        <v>29.6</v>
      </c>
      <c r="H223" s="17">
        <v>86</v>
      </c>
      <c r="I223" s="17">
        <f t="shared" si="14"/>
        <v>51.6</v>
      </c>
      <c r="J223" s="19">
        <f t="shared" si="15"/>
        <v>81.2</v>
      </c>
      <c r="K223" s="24">
        <v>2</v>
      </c>
      <c r="L223" s="24"/>
      <c r="M223" s="28"/>
    </row>
    <row r="224" customHeight="1" spans="1:13">
      <c r="A224" s="17" t="s">
        <v>139</v>
      </c>
      <c r="B224" s="18">
        <v>10701862921</v>
      </c>
      <c r="C224" s="17" t="s">
        <v>140</v>
      </c>
      <c r="D224" s="17" t="s">
        <v>141</v>
      </c>
      <c r="E224" s="17">
        <v>125.5</v>
      </c>
      <c r="F224" s="19">
        <f t="shared" si="12"/>
        <v>83.6666666666667</v>
      </c>
      <c r="G224" s="19">
        <f t="shared" si="13"/>
        <v>33.4666666666667</v>
      </c>
      <c r="H224" s="17">
        <v>79.4</v>
      </c>
      <c r="I224" s="17">
        <f t="shared" si="14"/>
        <v>47.64</v>
      </c>
      <c r="J224" s="19">
        <f t="shared" si="15"/>
        <v>81.1066666666667</v>
      </c>
      <c r="K224" s="24">
        <v>3</v>
      </c>
      <c r="L224" s="24"/>
      <c r="M224" s="26"/>
    </row>
    <row r="225" customHeight="1" spans="1:13">
      <c r="A225" s="17" t="s">
        <v>145</v>
      </c>
      <c r="B225" s="18">
        <v>10701871410</v>
      </c>
      <c r="C225" s="17" t="s">
        <v>140</v>
      </c>
      <c r="D225" s="17" t="s">
        <v>141</v>
      </c>
      <c r="E225" s="17">
        <v>113</v>
      </c>
      <c r="F225" s="19">
        <f t="shared" si="12"/>
        <v>75.3333333333333</v>
      </c>
      <c r="G225" s="19">
        <f t="shared" si="13"/>
        <v>30.1333333333333</v>
      </c>
      <c r="H225" s="17">
        <v>78.4</v>
      </c>
      <c r="I225" s="17">
        <f t="shared" si="14"/>
        <v>47.04</v>
      </c>
      <c r="J225" s="19">
        <f t="shared" si="15"/>
        <v>77.1733333333333</v>
      </c>
      <c r="K225" s="24">
        <v>4</v>
      </c>
      <c r="L225" s="24"/>
      <c r="M225" s="26"/>
    </row>
    <row r="226" spans="1:13">
      <c r="A226" s="17" t="s">
        <v>142</v>
      </c>
      <c r="B226" s="18">
        <v>10701882013</v>
      </c>
      <c r="C226" s="17" t="s">
        <v>140</v>
      </c>
      <c r="D226" s="17" t="s">
        <v>141</v>
      </c>
      <c r="E226" s="17">
        <v>114.5</v>
      </c>
      <c r="F226" s="19">
        <f t="shared" si="12"/>
        <v>76.3333333333333</v>
      </c>
      <c r="G226" s="19">
        <f t="shared" si="13"/>
        <v>30.5333333333333</v>
      </c>
      <c r="H226" s="17">
        <v>77.4</v>
      </c>
      <c r="I226" s="17">
        <f t="shared" si="14"/>
        <v>46.44</v>
      </c>
      <c r="J226" s="19">
        <f t="shared" si="15"/>
        <v>76.9733333333333</v>
      </c>
      <c r="K226" s="24">
        <v>5</v>
      </c>
      <c r="L226" s="24"/>
      <c r="M226" s="26"/>
    </row>
    <row r="227" spans="1:13">
      <c r="A227" s="17" t="s">
        <v>144</v>
      </c>
      <c r="B227" s="18">
        <v>10701871630</v>
      </c>
      <c r="C227" s="17" t="s">
        <v>140</v>
      </c>
      <c r="D227" s="17" t="s">
        <v>141</v>
      </c>
      <c r="E227" s="17">
        <v>114.5</v>
      </c>
      <c r="F227" s="19">
        <f t="shared" si="12"/>
        <v>76.3333333333333</v>
      </c>
      <c r="G227" s="19">
        <f t="shared" si="13"/>
        <v>30.5333333333333</v>
      </c>
      <c r="H227" s="17">
        <v>68.6</v>
      </c>
      <c r="I227" s="17">
        <f t="shared" si="14"/>
        <v>41.16</v>
      </c>
      <c r="J227" s="19">
        <f t="shared" si="15"/>
        <v>71.6933333333333</v>
      </c>
      <c r="K227" s="24">
        <v>6</v>
      </c>
      <c r="L227" s="24"/>
      <c r="M227" s="26"/>
    </row>
  </sheetData>
  <sortState ref="A4:M227">
    <sortCondition ref="C4:C227"/>
  </sortState>
  <mergeCells count="1">
    <mergeCell ref="A2:M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白云区</vt:lpstr>
      <vt:lpstr>成绩及排名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2019-10-24T06:12:00Z</dcterms:created>
  <cp:lastPrinted>2019-11-21T03:15:00Z</cp:lastPrinted>
  <dcterms:modified xsi:type="dcterms:W3CDTF">2020-09-14T07:38:32Z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