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8" i="1"/>
  <c r="E58"/>
  <c r="G63"/>
  <c r="E63"/>
  <c r="G65"/>
  <c r="E65"/>
  <c r="G71"/>
  <c r="E71"/>
  <c r="G70"/>
  <c r="E70"/>
  <c r="G60"/>
  <c r="E60"/>
  <c r="G69"/>
  <c r="E69"/>
  <c r="G61"/>
  <c r="E61"/>
  <c r="G62"/>
  <c r="E62"/>
  <c r="G68"/>
  <c r="E68"/>
  <c r="G59"/>
  <c r="E59"/>
  <c r="G67"/>
  <c r="E67"/>
  <c r="G52"/>
  <c r="E52"/>
  <c r="G55"/>
  <c r="E55"/>
  <c r="G53"/>
  <c r="E53"/>
  <c r="G54"/>
  <c r="E54"/>
  <c r="G50"/>
  <c r="E50"/>
  <c r="G56"/>
  <c r="E56"/>
  <c r="G64"/>
  <c r="E64"/>
  <c r="G57"/>
  <c r="E57"/>
  <c r="G45"/>
  <c r="E45"/>
  <c r="G41"/>
  <c r="E41"/>
  <c r="G46"/>
  <c r="E46"/>
  <c r="G51"/>
  <c r="E51"/>
  <c r="G48"/>
  <c r="E48"/>
  <c r="G49"/>
  <c r="E49"/>
  <c r="G66"/>
  <c r="E66"/>
  <c r="G38"/>
  <c r="E38"/>
  <c r="G40"/>
  <c r="E40"/>
  <c r="G44"/>
  <c r="E44"/>
  <c r="G42"/>
  <c r="E42"/>
  <c r="G43"/>
  <c r="E43"/>
  <c r="G47"/>
  <c r="E47"/>
  <c r="G37"/>
  <c r="E37"/>
  <c r="G36"/>
  <c r="E36"/>
  <c r="G39"/>
  <c r="E39"/>
  <c r="G35"/>
  <c r="E35"/>
  <c r="G24"/>
  <c r="E24"/>
  <c r="G31"/>
  <c r="E31"/>
  <c r="G33"/>
  <c r="E33"/>
  <c r="G30"/>
  <c r="E30"/>
  <c r="G34"/>
  <c r="E34"/>
  <c r="G25"/>
  <c r="E25"/>
  <c r="G29"/>
  <c r="E29"/>
  <c r="G32"/>
  <c r="E32"/>
  <c r="I32" s="1"/>
  <c r="G28"/>
  <c r="E28"/>
  <c r="G23"/>
  <c r="E23"/>
  <c r="I23" s="1"/>
  <c r="G26"/>
  <c r="E26"/>
  <c r="G21"/>
  <c r="E21"/>
  <c r="I21" s="1"/>
  <c r="G27"/>
  <c r="E27"/>
  <c r="G22"/>
  <c r="E22"/>
  <c r="G20"/>
  <c r="E20"/>
  <c r="G18"/>
  <c r="E18"/>
  <c r="I18" s="1"/>
  <c r="G17"/>
  <c r="I17" s="1"/>
  <c r="E17"/>
  <c r="G19"/>
  <c r="E19"/>
  <c r="G12"/>
  <c r="E12"/>
  <c r="G9"/>
  <c r="E9"/>
  <c r="G13"/>
  <c r="E13"/>
  <c r="G16"/>
  <c r="E16"/>
  <c r="G15"/>
  <c r="E15"/>
  <c r="G6"/>
  <c r="E6"/>
  <c r="G7"/>
  <c r="E7"/>
  <c r="G8"/>
  <c r="E8"/>
  <c r="G11"/>
  <c r="E11"/>
  <c r="G5"/>
  <c r="E5"/>
  <c r="G4"/>
  <c r="E4"/>
  <c r="G10"/>
  <c r="E10"/>
  <c r="G14"/>
  <c r="E14"/>
  <c r="G3"/>
  <c r="E3"/>
  <c r="I28" l="1"/>
  <c r="I64"/>
  <c r="I53"/>
  <c r="I4"/>
  <c r="I11"/>
  <c r="I7"/>
  <c r="I13"/>
  <c r="I49"/>
  <c r="I41"/>
  <c r="I57"/>
  <c r="I56"/>
  <c r="I54"/>
  <c r="I55"/>
  <c r="I68"/>
  <c r="I9"/>
  <c r="I30"/>
  <c r="I31"/>
  <c r="I47"/>
  <c r="I40"/>
  <c r="I66"/>
  <c r="I60"/>
  <c r="I63"/>
  <c r="I29"/>
  <c r="I34"/>
  <c r="I24"/>
  <c r="I39"/>
  <c r="I37"/>
  <c r="I43"/>
  <c r="I44"/>
  <c r="I62"/>
  <c r="I19"/>
  <c r="I20"/>
  <c r="I27"/>
  <c r="I48"/>
  <c r="I59"/>
  <c r="I52"/>
  <c r="I71"/>
  <c r="I6"/>
  <c r="I5"/>
  <c r="I26"/>
  <c r="I25"/>
  <c r="I42"/>
  <c r="I51"/>
  <c r="I50"/>
  <c r="I61"/>
  <c r="I58"/>
  <c r="I14"/>
  <c r="I16"/>
  <c r="I8"/>
  <c r="I12"/>
  <c r="I22"/>
  <c r="I33"/>
  <c r="I3"/>
  <c r="I10"/>
  <c r="I15"/>
  <c r="I35"/>
  <c r="I36"/>
  <c r="I38"/>
  <c r="I46"/>
  <c r="I45"/>
  <c r="I67"/>
  <c r="I69"/>
  <c r="I70"/>
  <c r="I65"/>
</calcChain>
</file>

<file path=xl/sharedStrings.xml><?xml version="1.0" encoding="utf-8"?>
<sst xmlns="http://schemas.openxmlformats.org/spreadsheetml/2006/main" count="358" uniqueCount="233">
  <si>
    <t>1</t>
    <phoneticPr fontId="1" type="noConversion"/>
  </si>
  <si>
    <t>勤务类01岗</t>
  </si>
  <si>
    <t>202011150001</t>
  </si>
  <si>
    <t>22</t>
  </si>
  <si>
    <t>202011150002</t>
  </si>
  <si>
    <t>51.97</t>
  </si>
  <si>
    <t>202011150003</t>
  </si>
  <si>
    <t>28</t>
  </si>
  <si>
    <t>51.26</t>
  </si>
  <si>
    <t>4</t>
  </si>
  <si>
    <t>202011150004</t>
  </si>
  <si>
    <t>24</t>
  </si>
  <si>
    <t>69.14</t>
  </si>
  <si>
    <t>5</t>
  </si>
  <si>
    <t>202011150005</t>
  </si>
  <si>
    <t>23</t>
  </si>
  <si>
    <t>64.46</t>
  </si>
  <si>
    <t>6</t>
  </si>
  <si>
    <t>202011150006</t>
  </si>
  <si>
    <t>25</t>
  </si>
  <si>
    <t>50.87</t>
  </si>
  <si>
    <t>7</t>
  </si>
  <si>
    <t>202011150007</t>
  </si>
  <si>
    <t>26</t>
  </si>
  <si>
    <t>51.73</t>
  </si>
  <si>
    <t>8</t>
  </si>
  <si>
    <t>202011150008</t>
  </si>
  <si>
    <t>56.87</t>
  </si>
  <si>
    <t>9</t>
  </si>
  <si>
    <t>202011150009</t>
  </si>
  <si>
    <t>61.08</t>
  </si>
  <si>
    <t>10</t>
  </si>
  <si>
    <t>202011150010</t>
  </si>
  <si>
    <t>59.50</t>
  </si>
  <si>
    <t>11</t>
  </si>
  <si>
    <t>202011150011</t>
  </si>
  <si>
    <t>56.00</t>
  </si>
  <si>
    <t>12</t>
  </si>
  <si>
    <t>202011150012</t>
  </si>
  <si>
    <t>61.18</t>
  </si>
  <si>
    <t>13</t>
  </si>
  <si>
    <t>202011150013</t>
  </si>
  <si>
    <t>59.33</t>
  </si>
  <si>
    <t>14</t>
  </si>
  <si>
    <t>202011150014</t>
  </si>
  <si>
    <t>58.09</t>
  </si>
  <si>
    <t>15</t>
  </si>
  <si>
    <t>202011150015</t>
  </si>
  <si>
    <t>27</t>
  </si>
  <si>
    <t>56.85</t>
  </si>
  <si>
    <t>16</t>
  </si>
  <si>
    <t>202011150016</t>
  </si>
  <si>
    <t>61.87</t>
  </si>
  <si>
    <t>17</t>
  </si>
  <si>
    <t>202011150017</t>
  </si>
  <si>
    <t>59.42</t>
  </si>
  <si>
    <t>18</t>
  </si>
  <si>
    <t>202011150018</t>
  </si>
  <si>
    <t>29</t>
  </si>
  <si>
    <t>59.30</t>
  </si>
  <si>
    <t>19</t>
  </si>
  <si>
    <t>202011150019</t>
  </si>
  <si>
    <t>65.63</t>
  </si>
  <si>
    <t>20</t>
  </si>
  <si>
    <t>202011150020</t>
  </si>
  <si>
    <t>50.63</t>
  </si>
  <si>
    <t>21</t>
  </si>
  <si>
    <t>202011150021</t>
  </si>
  <si>
    <t>59.26</t>
  </si>
  <si>
    <t>202011150022</t>
  </si>
  <si>
    <t>62.85</t>
  </si>
  <si>
    <t>202011150023</t>
  </si>
  <si>
    <t>67.33</t>
  </si>
  <si>
    <t>202011150024</t>
  </si>
  <si>
    <t>58.05</t>
  </si>
  <si>
    <t>202011150025</t>
  </si>
  <si>
    <t>53.93</t>
  </si>
  <si>
    <t>202011150026</t>
  </si>
  <si>
    <t>65.52</t>
  </si>
  <si>
    <t>202011150027</t>
  </si>
  <si>
    <t>71.88</t>
  </si>
  <si>
    <t>202011150028</t>
  </si>
  <si>
    <t>56.99</t>
  </si>
  <si>
    <t>202011150029</t>
  </si>
  <si>
    <t>64.16</t>
  </si>
  <si>
    <t>30</t>
  </si>
  <si>
    <t>202011150030</t>
  </si>
  <si>
    <t>59.45</t>
  </si>
  <si>
    <t>31</t>
  </si>
  <si>
    <t>202011150031</t>
  </si>
  <si>
    <t>57.42</t>
  </si>
  <si>
    <t>32</t>
  </si>
  <si>
    <t>202011150032</t>
  </si>
  <si>
    <t>74.05</t>
  </si>
  <si>
    <t>33</t>
  </si>
  <si>
    <t>202011150033</t>
  </si>
  <si>
    <t>62.51</t>
  </si>
  <si>
    <t>34</t>
  </si>
  <si>
    <t>202011150034</t>
  </si>
  <si>
    <t>53.78</t>
  </si>
  <si>
    <t>35</t>
  </si>
  <si>
    <t>202011150035</t>
  </si>
  <si>
    <t>57.90</t>
  </si>
  <si>
    <t>36</t>
  </si>
  <si>
    <t>202011150036</t>
  </si>
  <si>
    <t>58.98</t>
  </si>
  <si>
    <t>37</t>
  </si>
  <si>
    <t>202011150037</t>
  </si>
  <si>
    <t>55.27</t>
  </si>
  <si>
    <t>38</t>
  </si>
  <si>
    <t>202011150038</t>
  </si>
  <si>
    <t>60.46</t>
  </si>
  <si>
    <t>39</t>
  </si>
  <si>
    <t>202011150039</t>
  </si>
  <si>
    <t>60.58</t>
  </si>
  <si>
    <t>40</t>
  </si>
  <si>
    <t>202011150040</t>
  </si>
  <si>
    <t>59.67</t>
  </si>
  <si>
    <t>41</t>
  </si>
  <si>
    <t>202011150041</t>
  </si>
  <si>
    <t>61.63</t>
  </si>
  <si>
    <t>42</t>
  </si>
  <si>
    <t>202011150042</t>
  </si>
  <si>
    <t>64.18</t>
  </si>
  <si>
    <t>43</t>
  </si>
  <si>
    <t>202011150043</t>
  </si>
  <si>
    <t>0.00</t>
  </si>
  <si>
    <t>44</t>
  </si>
  <si>
    <t>202011150044</t>
  </si>
  <si>
    <t>59.15</t>
  </si>
  <si>
    <t>45</t>
  </si>
  <si>
    <t>202011150045</t>
  </si>
  <si>
    <t>62.14</t>
  </si>
  <si>
    <t>46</t>
  </si>
  <si>
    <t>202011150046</t>
  </si>
  <si>
    <t>55.09</t>
  </si>
  <si>
    <t>47</t>
  </si>
  <si>
    <t>202011150047</t>
  </si>
  <si>
    <t>63.03</t>
  </si>
  <si>
    <t>48</t>
  </si>
  <si>
    <t>202011150048</t>
  </si>
  <si>
    <t>66.36</t>
  </si>
  <si>
    <t>49</t>
  </si>
  <si>
    <t>202011150049</t>
  </si>
  <si>
    <t>66.68</t>
  </si>
  <si>
    <t>50</t>
  </si>
  <si>
    <t>202011150050</t>
  </si>
  <si>
    <t>54.86</t>
  </si>
  <si>
    <t>51</t>
  </si>
  <si>
    <t>202011150051</t>
  </si>
  <si>
    <t>30.45</t>
  </si>
  <si>
    <t>52</t>
  </si>
  <si>
    <t>202011150052</t>
  </si>
  <si>
    <t>53</t>
  </si>
  <si>
    <t>202011150053</t>
  </si>
  <si>
    <t>67.24</t>
  </si>
  <si>
    <t>54</t>
  </si>
  <si>
    <t>202011150054</t>
  </si>
  <si>
    <t>61.46</t>
  </si>
  <si>
    <t>55</t>
  </si>
  <si>
    <t>202011150055</t>
  </si>
  <si>
    <t>61.47</t>
  </si>
  <si>
    <t>56</t>
  </si>
  <si>
    <t>202011150056</t>
  </si>
  <si>
    <t>55.82</t>
  </si>
  <si>
    <t>57</t>
  </si>
  <si>
    <t>202011150057</t>
  </si>
  <si>
    <t>59.71</t>
  </si>
  <si>
    <t>58</t>
  </si>
  <si>
    <t>202011150058</t>
  </si>
  <si>
    <t>59</t>
  </si>
  <si>
    <t>202011150059</t>
  </si>
  <si>
    <t>52.84</t>
  </si>
  <si>
    <t>60</t>
  </si>
  <si>
    <t>202011150060</t>
  </si>
  <si>
    <t>61</t>
  </si>
  <si>
    <t>202011150061</t>
  </si>
  <si>
    <t>48.33</t>
  </si>
  <si>
    <t>62</t>
  </si>
  <si>
    <t>202011150062</t>
  </si>
  <si>
    <t>57.69</t>
  </si>
  <si>
    <t>63</t>
  </si>
  <si>
    <t>202011150063</t>
  </si>
  <si>
    <t>64</t>
  </si>
  <si>
    <t>202011150064</t>
  </si>
  <si>
    <t>57.14</t>
  </si>
  <si>
    <t>65</t>
  </si>
  <si>
    <t>202011150065</t>
  </si>
  <si>
    <t>66</t>
  </si>
  <si>
    <t>202011150066</t>
  </si>
  <si>
    <t>67</t>
  </si>
  <si>
    <t>202011150067</t>
  </si>
  <si>
    <t>46.93</t>
  </si>
  <si>
    <t>68</t>
  </si>
  <si>
    <t>202011150068</t>
  </si>
  <si>
    <t>47.81</t>
  </si>
  <si>
    <t>69</t>
  </si>
  <si>
    <t>202011150069</t>
  </si>
  <si>
    <t>63.89</t>
  </si>
  <si>
    <t>序号</t>
  </si>
  <si>
    <t>报考岗位</t>
  </si>
  <si>
    <t>笔试准考证号</t>
  </si>
  <si>
    <t>体能测试成绩</t>
  </si>
  <si>
    <t>体能折算成绩</t>
  </si>
  <si>
    <t>笔试成绩</t>
  </si>
  <si>
    <t>笔试折算成绩</t>
  </si>
  <si>
    <t>加分分值</t>
  </si>
  <si>
    <t>总成绩</t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</si>
  <si>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</si>
  <si>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</si>
  <si>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</si>
  <si>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</si>
  <si>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</si>
  <si>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</si>
  <si>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</si>
  <si>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</si>
  <si>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</si>
  <si>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</si>
  <si>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</si>
  <si>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</si>
  <si>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</si>
  <si>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</si>
  <si>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</si>
  <si>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</si>
  <si>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</si>
  <si>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50</t>
    <phoneticPr fontId="1" type="noConversion"/>
  </si>
  <si>
    <t>50</t>
    <phoneticPr fontId="1" type="noConversion"/>
  </si>
  <si>
    <t>40</t>
    <phoneticPr fontId="1" type="noConversion"/>
  </si>
  <si>
    <t>2</t>
    <phoneticPr fontId="1" type="noConversion"/>
  </si>
  <si>
    <t>3</t>
    <phoneticPr fontId="1" type="noConversion"/>
  </si>
  <si>
    <t>是否进入面试</t>
    <phoneticPr fontId="1" type="noConversion"/>
  </si>
  <si>
    <t>正安县2020年面向社会招聘合同制警务辅助人员体能测试、笔试、加分三项汇总成绩公示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</si>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</sst>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workbookViewId="0">
      <selection activeCell="Q4" sqref="Q4"/>
    </sheetView>
  </sheetViews>
  <sheetFormatPr defaultRowHeight="13.5"/>
  <cols>
    <col min="1" max="1" width="6.75" customWidth="1"/>
    <col min="2" max="2" width="14.375" customWidth="1"/>
    <col min="3" max="3" width="17.875" customWidth="1"/>
    <col min="4" max="4" width="9.875" customWidth="1"/>
    <col min="5" max="5" width="10.5" customWidth="1"/>
    <col min="6" max="6" width="7.25" customWidth="1"/>
    <col min="7" max="7" width="10" customWidth="1"/>
    <col min="8" max="8" width="8.25" customWidth="1"/>
    <col min="9" max="9" width="10.375" customWidth="1"/>
    <col min="10" max="10" width="13.25" customWidth="1"/>
  </cols>
  <sheetData>
    <row r="1" spans="1:10" ht="42" customHeight="1">
      <c r="A1" s="14" t="s">
        <v>231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2" customHeight="1">
      <c r="A2" s="1" t="s">
        <v>199</v>
      </c>
      <c r="B2" s="1" t="s">
        <v>200</v>
      </c>
      <c r="C2" s="1" t="s">
        <v>201</v>
      </c>
      <c r="D2" s="2" t="s">
        <v>202</v>
      </c>
      <c r="E2" s="2" t="s">
        <v>203</v>
      </c>
      <c r="F2" s="2" t="s">
        <v>204</v>
      </c>
      <c r="G2" s="2" t="s">
        <v>205</v>
      </c>
      <c r="H2" s="2" t="s">
        <v>206</v>
      </c>
      <c r="I2" s="13" t="s">
        <v>207</v>
      </c>
      <c r="J2" s="2" t="s">
        <v>230</v>
      </c>
    </row>
    <row r="3" spans="1:10" s="9" customFormat="1" ht="30" customHeight="1">
      <c r="A3" s="3" t="s">
        <v>0</v>
      </c>
      <c r="B3" s="3" t="s">
        <v>1</v>
      </c>
      <c r="C3" s="3" t="s">
        <v>2</v>
      </c>
      <c r="D3" s="4">
        <v>100</v>
      </c>
      <c r="E3" s="4">
        <f t="shared" ref="E3:E34" si="0">D3*0.5</f>
        <v>50</v>
      </c>
      <c r="F3" s="4">
        <v>70.540000000000006</v>
      </c>
      <c r="G3" s="5">
        <f t="shared" ref="G3:G34" si="1">F3*0.3</f>
        <v>21.162000000000003</v>
      </c>
      <c r="H3" s="6">
        <v>0</v>
      </c>
      <c r="I3" s="7">
        <f t="shared" ref="I3:I34" si="2">E3+G3+H3</f>
        <v>71.162000000000006</v>
      </c>
      <c r="J3" s="8" t="s">
        <v>208</v>
      </c>
    </row>
    <row r="4" spans="1:10" s="9" customFormat="1" ht="30" customHeight="1">
      <c r="A4" s="3" t="s">
        <v>228</v>
      </c>
      <c r="B4" s="3" t="s">
        <v>1</v>
      </c>
      <c r="C4" s="3" t="s">
        <v>10</v>
      </c>
      <c r="D4" s="11">
        <v>100</v>
      </c>
      <c r="E4" s="4">
        <f t="shared" si="0"/>
        <v>50</v>
      </c>
      <c r="F4" s="12" t="s">
        <v>12</v>
      </c>
      <c r="G4" s="5">
        <f t="shared" si="1"/>
        <v>20.742000000000001</v>
      </c>
      <c r="H4" s="6">
        <v>0</v>
      </c>
      <c r="I4" s="7">
        <f t="shared" si="2"/>
        <v>70.742000000000004</v>
      </c>
      <c r="J4" s="8" t="s">
        <v>209</v>
      </c>
    </row>
    <row r="5" spans="1:10" s="9" customFormat="1" ht="30" customHeight="1">
      <c r="A5" s="3" t="s">
        <v>229</v>
      </c>
      <c r="B5" s="10" t="s">
        <v>1</v>
      </c>
      <c r="C5" s="3" t="s">
        <v>14</v>
      </c>
      <c r="D5" s="11">
        <v>100</v>
      </c>
      <c r="E5" s="4">
        <f t="shared" si="0"/>
        <v>50</v>
      </c>
      <c r="F5" s="12" t="s">
        <v>16</v>
      </c>
      <c r="G5" s="5">
        <f t="shared" si="1"/>
        <v>19.337999999999997</v>
      </c>
      <c r="H5" s="6">
        <v>1</v>
      </c>
      <c r="I5" s="7">
        <f t="shared" si="2"/>
        <v>70.337999999999994</v>
      </c>
      <c r="J5" s="8" t="s">
        <v>210</v>
      </c>
    </row>
    <row r="6" spans="1:10" s="9" customFormat="1" ht="30" customHeight="1">
      <c r="A6" s="3" t="s">
        <v>9</v>
      </c>
      <c r="B6" s="3" t="s">
        <v>1</v>
      </c>
      <c r="C6" s="3" t="s">
        <v>29</v>
      </c>
      <c r="D6" s="11">
        <v>100</v>
      </c>
      <c r="E6" s="4">
        <f t="shared" si="0"/>
        <v>50</v>
      </c>
      <c r="F6" s="12" t="s">
        <v>30</v>
      </c>
      <c r="G6" s="5">
        <f t="shared" si="1"/>
        <v>18.323999999999998</v>
      </c>
      <c r="H6" s="6">
        <v>2</v>
      </c>
      <c r="I6" s="7">
        <f t="shared" si="2"/>
        <v>70.323999999999998</v>
      </c>
      <c r="J6" s="8" t="s">
        <v>212</v>
      </c>
    </row>
    <row r="7" spans="1:10" s="9" customFormat="1" ht="30" customHeight="1">
      <c r="A7" s="3" t="s">
        <v>13</v>
      </c>
      <c r="B7" s="3" t="s">
        <v>1</v>
      </c>
      <c r="C7" s="3" t="s">
        <v>26</v>
      </c>
      <c r="D7" s="11">
        <v>100</v>
      </c>
      <c r="E7" s="4">
        <f t="shared" si="0"/>
        <v>50</v>
      </c>
      <c r="F7" s="12" t="s">
        <v>27</v>
      </c>
      <c r="G7" s="5">
        <f t="shared" si="1"/>
        <v>17.061</v>
      </c>
      <c r="H7" s="6">
        <v>1</v>
      </c>
      <c r="I7" s="7">
        <f t="shared" si="2"/>
        <v>68.061000000000007</v>
      </c>
      <c r="J7" s="8" t="s">
        <v>211</v>
      </c>
    </row>
    <row r="8" spans="1:10" s="9" customFormat="1" ht="30" customHeight="1">
      <c r="A8" s="3" t="s">
        <v>17</v>
      </c>
      <c r="B8" s="3" t="s">
        <v>1</v>
      </c>
      <c r="C8" s="3" t="s">
        <v>22</v>
      </c>
      <c r="D8" s="11">
        <v>100</v>
      </c>
      <c r="E8" s="4">
        <f t="shared" si="0"/>
        <v>50</v>
      </c>
      <c r="F8" s="12" t="s">
        <v>24</v>
      </c>
      <c r="G8" s="5">
        <f t="shared" si="1"/>
        <v>15.518999999999998</v>
      </c>
      <c r="H8" s="6">
        <v>2</v>
      </c>
      <c r="I8" s="7">
        <f t="shared" si="2"/>
        <v>67.519000000000005</v>
      </c>
      <c r="J8" s="8" t="s">
        <v>211</v>
      </c>
    </row>
    <row r="9" spans="1:10" s="9" customFormat="1" ht="30" customHeight="1">
      <c r="A9" s="3" t="s">
        <v>21</v>
      </c>
      <c r="B9" s="10" t="s">
        <v>1</v>
      </c>
      <c r="C9" s="3" t="s">
        <v>41</v>
      </c>
      <c r="D9" s="11">
        <v>95</v>
      </c>
      <c r="E9" s="4">
        <f t="shared" si="0"/>
        <v>47.5</v>
      </c>
      <c r="F9" s="12" t="s">
        <v>42</v>
      </c>
      <c r="G9" s="5">
        <f t="shared" si="1"/>
        <v>17.798999999999999</v>
      </c>
      <c r="H9" s="6">
        <v>2</v>
      </c>
      <c r="I9" s="7">
        <f t="shared" si="2"/>
        <v>67.299000000000007</v>
      </c>
      <c r="J9" s="8" t="s">
        <v>213</v>
      </c>
    </row>
    <row r="10" spans="1:10" s="9" customFormat="1" ht="30" customHeight="1">
      <c r="A10" s="3" t="s">
        <v>25</v>
      </c>
      <c r="B10" s="10" t="s">
        <v>1</v>
      </c>
      <c r="C10" s="3" t="s">
        <v>6</v>
      </c>
      <c r="D10" s="4">
        <v>100</v>
      </c>
      <c r="E10" s="4">
        <f t="shared" si="0"/>
        <v>50</v>
      </c>
      <c r="F10" s="12" t="s">
        <v>8</v>
      </c>
      <c r="G10" s="5">
        <f t="shared" si="1"/>
        <v>15.377999999999998</v>
      </c>
      <c r="H10" s="6">
        <v>1</v>
      </c>
      <c r="I10" s="7">
        <f t="shared" si="2"/>
        <v>66.378</v>
      </c>
      <c r="J10" s="8" t="s">
        <v>208</v>
      </c>
    </row>
    <row r="11" spans="1:10" s="9" customFormat="1" ht="30" customHeight="1">
      <c r="A11" s="3" t="s">
        <v>28</v>
      </c>
      <c r="B11" s="3" t="s">
        <v>1</v>
      </c>
      <c r="C11" s="3" t="s">
        <v>18</v>
      </c>
      <c r="D11" s="11">
        <v>100</v>
      </c>
      <c r="E11" s="4">
        <f t="shared" si="0"/>
        <v>50</v>
      </c>
      <c r="F11" s="12" t="s">
        <v>20</v>
      </c>
      <c r="G11" s="5">
        <f t="shared" si="1"/>
        <v>15.260999999999999</v>
      </c>
      <c r="H11" s="6">
        <v>1</v>
      </c>
      <c r="I11" s="7">
        <f t="shared" si="2"/>
        <v>66.260999999999996</v>
      </c>
      <c r="J11" s="8" t="s">
        <v>211</v>
      </c>
    </row>
    <row r="12" spans="1:10" s="9" customFormat="1" ht="30" customHeight="1">
      <c r="A12" s="3" t="s">
        <v>31</v>
      </c>
      <c r="B12" s="10" t="s">
        <v>1</v>
      </c>
      <c r="C12" s="3" t="s">
        <v>44</v>
      </c>
      <c r="D12" s="11">
        <v>95</v>
      </c>
      <c r="E12" s="4">
        <f t="shared" si="0"/>
        <v>47.5</v>
      </c>
      <c r="F12" s="12" t="s">
        <v>45</v>
      </c>
      <c r="G12" s="5">
        <f t="shared" si="1"/>
        <v>17.427</v>
      </c>
      <c r="H12" s="6">
        <v>1</v>
      </c>
      <c r="I12" s="7">
        <f t="shared" si="2"/>
        <v>65.926999999999992</v>
      </c>
      <c r="J12" s="8" t="s">
        <v>213</v>
      </c>
    </row>
    <row r="13" spans="1:10" s="9" customFormat="1" ht="30" customHeight="1">
      <c r="A13" s="3" t="s">
        <v>34</v>
      </c>
      <c r="B13" s="3" t="s">
        <v>1</v>
      </c>
      <c r="C13" s="3" t="s">
        <v>38</v>
      </c>
      <c r="D13" s="4">
        <v>95</v>
      </c>
      <c r="E13" s="4">
        <f t="shared" si="0"/>
        <v>47.5</v>
      </c>
      <c r="F13" s="12" t="s">
        <v>39</v>
      </c>
      <c r="G13" s="5">
        <f t="shared" si="1"/>
        <v>18.353999999999999</v>
      </c>
      <c r="H13" s="6">
        <v>0</v>
      </c>
      <c r="I13" s="7">
        <f t="shared" si="2"/>
        <v>65.853999999999999</v>
      </c>
      <c r="J13" s="8" t="s">
        <v>213</v>
      </c>
    </row>
    <row r="14" spans="1:10" s="9" customFormat="1" ht="30" customHeight="1">
      <c r="A14" s="3" t="s">
        <v>37</v>
      </c>
      <c r="B14" s="3" t="s">
        <v>1</v>
      </c>
      <c r="C14" s="3" t="s">
        <v>4</v>
      </c>
      <c r="D14" s="4">
        <v>100</v>
      </c>
      <c r="E14" s="4">
        <f t="shared" si="0"/>
        <v>50</v>
      </c>
      <c r="F14" s="12" t="s">
        <v>5</v>
      </c>
      <c r="G14" s="5">
        <f t="shared" si="1"/>
        <v>15.590999999999999</v>
      </c>
      <c r="H14" s="6">
        <v>0</v>
      </c>
      <c r="I14" s="7">
        <f t="shared" si="2"/>
        <v>65.590999999999994</v>
      </c>
      <c r="J14" s="8" t="s">
        <v>208</v>
      </c>
    </row>
    <row r="15" spans="1:10" s="9" customFormat="1" ht="30" customHeight="1">
      <c r="A15" s="3" t="s">
        <v>40</v>
      </c>
      <c r="B15" s="3" t="s">
        <v>1</v>
      </c>
      <c r="C15" s="3" t="s">
        <v>32</v>
      </c>
      <c r="D15" s="4">
        <v>95</v>
      </c>
      <c r="E15" s="4">
        <f t="shared" si="0"/>
        <v>47.5</v>
      </c>
      <c r="F15" s="12" t="s">
        <v>33</v>
      </c>
      <c r="G15" s="5">
        <f t="shared" si="1"/>
        <v>17.849999999999998</v>
      </c>
      <c r="H15" s="6">
        <v>0</v>
      </c>
      <c r="I15" s="7">
        <f t="shared" si="2"/>
        <v>65.349999999999994</v>
      </c>
      <c r="J15" s="8" t="s">
        <v>212</v>
      </c>
    </row>
    <row r="16" spans="1:10" s="9" customFormat="1" ht="30" customHeight="1">
      <c r="A16" s="3" t="s">
        <v>43</v>
      </c>
      <c r="B16" s="3" t="s">
        <v>1</v>
      </c>
      <c r="C16" s="3" t="s">
        <v>35</v>
      </c>
      <c r="D16" s="4">
        <v>95</v>
      </c>
      <c r="E16" s="4">
        <f t="shared" si="0"/>
        <v>47.5</v>
      </c>
      <c r="F16" s="12" t="s">
        <v>36</v>
      </c>
      <c r="G16" s="5">
        <f t="shared" si="1"/>
        <v>16.8</v>
      </c>
      <c r="H16" s="6">
        <v>0</v>
      </c>
      <c r="I16" s="7">
        <f t="shared" si="2"/>
        <v>64.3</v>
      </c>
      <c r="J16" s="8" t="s">
        <v>212</v>
      </c>
    </row>
    <row r="17" spans="1:10" s="9" customFormat="1" ht="30" customHeight="1">
      <c r="A17" s="3" t="s">
        <v>46</v>
      </c>
      <c r="B17" s="3" t="s">
        <v>1</v>
      </c>
      <c r="C17" s="3" t="s">
        <v>51</v>
      </c>
      <c r="D17" s="11">
        <v>90</v>
      </c>
      <c r="E17" s="4">
        <f t="shared" si="0"/>
        <v>45</v>
      </c>
      <c r="F17" s="12" t="s">
        <v>52</v>
      </c>
      <c r="G17" s="5">
        <f t="shared" si="1"/>
        <v>18.561</v>
      </c>
      <c r="H17" s="6">
        <v>0</v>
      </c>
      <c r="I17" s="7">
        <f t="shared" si="2"/>
        <v>63.561</v>
      </c>
      <c r="J17" s="8" t="s">
        <v>214</v>
      </c>
    </row>
    <row r="18" spans="1:10" s="9" customFormat="1" ht="30" customHeight="1">
      <c r="A18" s="3" t="s">
        <v>50</v>
      </c>
      <c r="B18" s="3" t="s">
        <v>1</v>
      </c>
      <c r="C18" s="3" t="s">
        <v>54</v>
      </c>
      <c r="D18" s="11">
        <v>90</v>
      </c>
      <c r="E18" s="4">
        <f t="shared" si="0"/>
        <v>45</v>
      </c>
      <c r="F18" s="12" t="s">
        <v>55</v>
      </c>
      <c r="G18" s="5">
        <f t="shared" si="1"/>
        <v>17.826000000000001</v>
      </c>
      <c r="H18" s="6">
        <v>0</v>
      </c>
      <c r="I18" s="7">
        <f t="shared" si="2"/>
        <v>62.826000000000001</v>
      </c>
      <c r="J18" s="8" t="s">
        <v>215</v>
      </c>
    </row>
    <row r="19" spans="1:10" s="9" customFormat="1" ht="30" customHeight="1">
      <c r="A19" s="3" t="s">
        <v>53</v>
      </c>
      <c r="B19" s="10" t="s">
        <v>1</v>
      </c>
      <c r="C19" s="3" t="s">
        <v>47</v>
      </c>
      <c r="D19" s="4">
        <v>90</v>
      </c>
      <c r="E19" s="4">
        <f t="shared" si="0"/>
        <v>45</v>
      </c>
      <c r="F19" s="12" t="s">
        <v>49</v>
      </c>
      <c r="G19" s="5">
        <f t="shared" si="1"/>
        <v>17.055</v>
      </c>
      <c r="H19" s="6">
        <v>0</v>
      </c>
      <c r="I19" s="7">
        <f t="shared" si="2"/>
        <v>62.055</v>
      </c>
      <c r="J19" s="8" t="s">
        <v>213</v>
      </c>
    </row>
    <row r="20" spans="1:10" s="9" customFormat="1" ht="30" customHeight="1">
      <c r="A20" s="3" t="s">
        <v>56</v>
      </c>
      <c r="B20" s="3" t="s">
        <v>1</v>
      </c>
      <c r="C20" s="3" t="s">
        <v>57</v>
      </c>
      <c r="D20" s="11">
        <v>85</v>
      </c>
      <c r="E20" s="4">
        <f t="shared" si="0"/>
        <v>42.5</v>
      </c>
      <c r="F20" s="12" t="s">
        <v>59</v>
      </c>
      <c r="G20" s="5">
        <f t="shared" si="1"/>
        <v>17.79</v>
      </c>
      <c r="H20" s="6">
        <v>0</v>
      </c>
      <c r="I20" s="7">
        <f t="shared" si="2"/>
        <v>60.29</v>
      </c>
      <c r="J20" s="8" t="s">
        <v>216</v>
      </c>
    </row>
    <row r="21" spans="1:10" s="9" customFormat="1" ht="30" customHeight="1">
      <c r="A21" s="3" t="s">
        <v>60</v>
      </c>
      <c r="B21" s="3" t="s">
        <v>1</v>
      </c>
      <c r="C21" s="3" t="s">
        <v>67</v>
      </c>
      <c r="D21" s="11">
        <v>80</v>
      </c>
      <c r="E21" s="4">
        <f t="shared" si="0"/>
        <v>40</v>
      </c>
      <c r="F21" s="12" t="s">
        <v>68</v>
      </c>
      <c r="G21" s="5">
        <f t="shared" si="1"/>
        <v>17.777999999999999</v>
      </c>
      <c r="H21" s="6">
        <v>2</v>
      </c>
      <c r="I21" s="7">
        <f t="shared" si="2"/>
        <v>59.777999999999999</v>
      </c>
      <c r="J21" s="8" t="s">
        <v>218</v>
      </c>
    </row>
    <row r="22" spans="1:10" s="9" customFormat="1" ht="30" customHeight="1">
      <c r="A22" s="3" t="s">
        <v>63</v>
      </c>
      <c r="B22" s="10" t="s">
        <v>1</v>
      </c>
      <c r="C22" s="3" t="s">
        <v>61</v>
      </c>
      <c r="D22" s="4">
        <v>80</v>
      </c>
      <c r="E22" s="4">
        <f t="shared" si="0"/>
        <v>40</v>
      </c>
      <c r="F22" s="12" t="s">
        <v>62</v>
      </c>
      <c r="G22" s="5">
        <f t="shared" si="1"/>
        <v>19.688999999999997</v>
      </c>
      <c r="H22" s="6">
        <v>0</v>
      </c>
      <c r="I22" s="7">
        <f t="shared" si="2"/>
        <v>59.688999999999993</v>
      </c>
      <c r="J22" s="8" t="s">
        <v>217</v>
      </c>
    </row>
    <row r="23" spans="1:10" s="9" customFormat="1" ht="30" customHeight="1">
      <c r="A23" s="3" t="s">
        <v>66</v>
      </c>
      <c r="B23" s="10" t="s">
        <v>1</v>
      </c>
      <c r="C23" s="3" t="s">
        <v>71</v>
      </c>
      <c r="D23" s="11">
        <v>75</v>
      </c>
      <c r="E23" s="4">
        <f t="shared" si="0"/>
        <v>37.5</v>
      </c>
      <c r="F23" s="12" t="s">
        <v>72</v>
      </c>
      <c r="G23" s="5">
        <f t="shared" si="1"/>
        <v>20.198999999999998</v>
      </c>
      <c r="H23" s="6">
        <v>0</v>
      </c>
      <c r="I23" s="7">
        <f t="shared" si="2"/>
        <v>57.698999999999998</v>
      </c>
      <c r="J23" s="8" t="s">
        <v>219</v>
      </c>
    </row>
    <row r="24" spans="1:10" s="9" customFormat="1" ht="30" customHeight="1">
      <c r="A24" s="3" t="s">
        <v>3</v>
      </c>
      <c r="B24" s="3" t="s">
        <v>1</v>
      </c>
      <c r="C24" s="3" t="s">
        <v>92</v>
      </c>
      <c r="D24" s="11">
        <v>70</v>
      </c>
      <c r="E24" s="4">
        <f t="shared" si="0"/>
        <v>35</v>
      </c>
      <c r="F24" s="12" t="s">
        <v>93</v>
      </c>
      <c r="G24" s="5">
        <f t="shared" si="1"/>
        <v>22.215</v>
      </c>
      <c r="H24" s="6">
        <v>0</v>
      </c>
      <c r="I24" s="7">
        <f t="shared" si="2"/>
        <v>57.215000000000003</v>
      </c>
      <c r="J24" s="8" t="s">
        <v>224</v>
      </c>
    </row>
    <row r="25" spans="1:10" s="9" customFormat="1" ht="30" customHeight="1">
      <c r="A25" s="3" t="s">
        <v>15</v>
      </c>
      <c r="B25" s="3" t="s">
        <v>1</v>
      </c>
      <c r="C25" s="3" t="s">
        <v>79</v>
      </c>
      <c r="D25" s="4">
        <v>70</v>
      </c>
      <c r="E25" s="4">
        <f t="shared" si="0"/>
        <v>35</v>
      </c>
      <c r="F25" s="12" t="s">
        <v>80</v>
      </c>
      <c r="G25" s="5">
        <f t="shared" si="1"/>
        <v>21.563999999999997</v>
      </c>
      <c r="H25" s="6">
        <v>0</v>
      </c>
      <c r="I25" s="7">
        <f t="shared" si="2"/>
        <v>56.563999999999993</v>
      </c>
      <c r="J25" s="8" t="s">
        <v>222</v>
      </c>
    </row>
    <row r="26" spans="1:10" s="9" customFormat="1" ht="30" customHeight="1">
      <c r="A26" s="3" t="s">
        <v>11</v>
      </c>
      <c r="B26" s="3" t="s">
        <v>1</v>
      </c>
      <c r="C26" s="3" t="s">
        <v>69</v>
      </c>
      <c r="D26" s="11">
        <v>75</v>
      </c>
      <c r="E26" s="4">
        <f t="shared" si="0"/>
        <v>37.5</v>
      </c>
      <c r="F26" s="12" t="s">
        <v>70</v>
      </c>
      <c r="G26" s="5">
        <f t="shared" si="1"/>
        <v>18.855</v>
      </c>
      <c r="H26" s="6">
        <v>0</v>
      </c>
      <c r="I26" s="7">
        <f t="shared" si="2"/>
        <v>56.355000000000004</v>
      </c>
      <c r="J26" s="8" t="s">
        <v>218</v>
      </c>
    </row>
    <row r="27" spans="1:10" s="9" customFormat="1" ht="30" customHeight="1">
      <c r="A27" s="3" t="s">
        <v>19</v>
      </c>
      <c r="B27" s="10" t="s">
        <v>1</v>
      </c>
      <c r="C27" s="3" t="s">
        <v>64</v>
      </c>
      <c r="D27" s="4">
        <v>80</v>
      </c>
      <c r="E27" s="4">
        <f t="shared" si="0"/>
        <v>40</v>
      </c>
      <c r="F27" s="12" t="s">
        <v>65</v>
      </c>
      <c r="G27" s="5">
        <f t="shared" si="1"/>
        <v>15.189</v>
      </c>
      <c r="H27" s="6">
        <v>1</v>
      </c>
      <c r="I27" s="7">
        <f t="shared" si="2"/>
        <v>56.189</v>
      </c>
      <c r="J27" s="8" t="s">
        <v>217</v>
      </c>
    </row>
    <row r="28" spans="1:10" s="9" customFormat="1" ht="30" customHeight="1">
      <c r="A28" s="3" t="s">
        <v>23</v>
      </c>
      <c r="B28" s="10" t="s">
        <v>1</v>
      </c>
      <c r="C28" s="3" t="s">
        <v>73</v>
      </c>
      <c r="D28" s="11">
        <v>75</v>
      </c>
      <c r="E28" s="4">
        <f t="shared" si="0"/>
        <v>37.5</v>
      </c>
      <c r="F28" s="12" t="s">
        <v>74</v>
      </c>
      <c r="G28" s="5">
        <f t="shared" si="1"/>
        <v>17.414999999999999</v>
      </c>
      <c r="H28" s="6">
        <v>0</v>
      </c>
      <c r="I28" s="7">
        <f t="shared" si="2"/>
        <v>54.914999999999999</v>
      </c>
      <c r="J28" s="8" t="s">
        <v>220</v>
      </c>
    </row>
    <row r="29" spans="1:10" s="9" customFormat="1" ht="30" customHeight="1">
      <c r="A29" s="3" t="s">
        <v>48</v>
      </c>
      <c r="B29" s="3" t="s">
        <v>1</v>
      </c>
      <c r="C29" s="3" t="s">
        <v>77</v>
      </c>
      <c r="D29" s="4">
        <v>70</v>
      </c>
      <c r="E29" s="4">
        <f t="shared" si="0"/>
        <v>35</v>
      </c>
      <c r="F29" s="12" t="s">
        <v>78</v>
      </c>
      <c r="G29" s="5">
        <f t="shared" si="1"/>
        <v>19.655999999999999</v>
      </c>
      <c r="H29" s="6">
        <v>0</v>
      </c>
      <c r="I29" s="7">
        <f t="shared" si="2"/>
        <v>54.655999999999999</v>
      </c>
      <c r="J29" s="8" t="s">
        <v>221</v>
      </c>
    </row>
    <row r="30" spans="1:10" s="9" customFormat="1" ht="30" customHeight="1">
      <c r="A30" s="3" t="s">
        <v>7</v>
      </c>
      <c r="B30" s="3" t="s">
        <v>1</v>
      </c>
      <c r="C30" s="3" t="s">
        <v>83</v>
      </c>
      <c r="D30" s="11">
        <v>70</v>
      </c>
      <c r="E30" s="4">
        <f t="shared" si="0"/>
        <v>35</v>
      </c>
      <c r="F30" s="12" t="s">
        <v>84</v>
      </c>
      <c r="G30" s="5">
        <f t="shared" si="1"/>
        <v>19.247999999999998</v>
      </c>
      <c r="H30" s="6">
        <v>0</v>
      </c>
      <c r="I30" s="7">
        <f t="shared" si="2"/>
        <v>54.247999999999998</v>
      </c>
      <c r="J30" s="8" t="s">
        <v>214</v>
      </c>
    </row>
    <row r="31" spans="1:10" s="9" customFormat="1" ht="30" customHeight="1">
      <c r="A31" s="3" t="s">
        <v>58</v>
      </c>
      <c r="B31" s="3" t="s">
        <v>1</v>
      </c>
      <c r="C31" s="3" t="s">
        <v>89</v>
      </c>
      <c r="D31" s="11">
        <v>70</v>
      </c>
      <c r="E31" s="4">
        <f t="shared" si="0"/>
        <v>35</v>
      </c>
      <c r="F31" s="12" t="s">
        <v>90</v>
      </c>
      <c r="G31" s="5">
        <f t="shared" si="1"/>
        <v>17.225999999999999</v>
      </c>
      <c r="H31" s="6">
        <v>2</v>
      </c>
      <c r="I31" s="7">
        <f t="shared" si="2"/>
        <v>54.225999999999999</v>
      </c>
      <c r="J31" s="8" t="s">
        <v>223</v>
      </c>
    </row>
    <row r="32" spans="1:10" s="9" customFormat="1" ht="30" customHeight="1">
      <c r="A32" s="3" t="s">
        <v>85</v>
      </c>
      <c r="B32" s="10" t="s">
        <v>1</v>
      </c>
      <c r="C32" s="3" t="s">
        <v>75</v>
      </c>
      <c r="D32" s="11">
        <v>75</v>
      </c>
      <c r="E32" s="4">
        <f t="shared" si="0"/>
        <v>37.5</v>
      </c>
      <c r="F32" s="12" t="s">
        <v>76</v>
      </c>
      <c r="G32" s="5">
        <f t="shared" si="1"/>
        <v>16.178999999999998</v>
      </c>
      <c r="H32" s="6">
        <v>0</v>
      </c>
      <c r="I32" s="7">
        <f t="shared" si="2"/>
        <v>53.679000000000002</v>
      </c>
      <c r="J32" s="8" t="s">
        <v>221</v>
      </c>
    </row>
    <row r="33" spans="1:10" s="9" customFormat="1" ht="30" customHeight="1">
      <c r="A33" s="3" t="s">
        <v>88</v>
      </c>
      <c r="B33" s="10" t="s">
        <v>1</v>
      </c>
      <c r="C33" s="3" t="s">
        <v>86</v>
      </c>
      <c r="D33" s="11">
        <v>70</v>
      </c>
      <c r="E33" s="4">
        <f t="shared" si="0"/>
        <v>35</v>
      </c>
      <c r="F33" s="12" t="s">
        <v>87</v>
      </c>
      <c r="G33" s="5">
        <f t="shared" si="1"/>
        <v>17.835000000000001</v>
      </c>
      <c r="H33" s="6">
        <v>0</v>
      </c>
      <c r="I33" s="7">
        <f t="shared" si="2"/>
        <v>52.835000000000001</v>
      </c>
      <c r="J33" s="8" t="s">
        <v>232</v>
      </c>
    </row>
    <row r="34" spans="1:10" s="9" customFormat="1" ht="30" customHeight="1">
      <c r="A34" s="3" t="s">
        <v>91</v>
      </c>
      <c r="B34" s="3" t="s">
        <v>1</v>
      </c>
      <c r="C34" s="3" t="s">
        <v>81</v>
      </c>
      <c r="D34" s="11">
        <v>70</v>
      </c>
      <c r="E34" s="4">
        <f t="shared" si="0"/>
        <v>35</v>
      </c>
      <c r="F34" s="12" t="s">
        <v>82</v>
      </c>
      <c r="G34" s="5">
        <f t="shared" si="1"/>
        <v>17.097000000000001</v>
      </c>
      <c r="H34" s="6">
        <v>0</v>
      </c>
      <c r="I34" s="7">
        <f t="shared" si="2"/>
        <v>52.097000000000001</v>
      </c>
      <c r="J34" s="8" t="s">
        <v>232</v>
      </c>
    </row>
    <row r="35" spans="1:10" s="9" customFormat="1" ht="30" customHeight="1">
      <c r="A35" s="3" t="s">
        <v>94</v>
      </c>
      <c r="B35" s="3" t="s">
        <v>1</v>
      </c>
      <c r="C35" s="3" t="s">
        <v>95</v>
      </c>
      <c r="D35" s="4">
        <v>65</v>
      </c>
      <c r="E35" s="4">
        <f t="shared" ref="E35:E66" si="3">D35*0.5</f>
        <v>32.5</v>
      </c>
      <c r="F35" s="12" t="s">
        <v>96</v>
      </c>
      <c r="G35" s="5">
        <f t="shared" ref="G35:G66" si="4">F35*0.3</f>
        <v>18.753</v>
      </c>
      <c r="H35" s="6">
        <v>0</v>
      </c>
      <c r="I35" s="7">
        <f t="shared" ref="I35:I66" si="5">E35+G35+H35</f>
        <v>51.253</v>
      </c>
      <c r="J35" s="8" t="s">
        <v>232</v>
      </c>
    </row>
    <row r="36" spans="1:10" s="9" customFormat="1" ht="30" customHeight="1">
      <c r="A36" s="3" t="s">
        <v>97</v>
      </c>
      <c r="B36" s="10" t="s">
        <v>1</v>
      </c>
      <c r="C36" s="3" t="s">
        <v>101</v>
      </c>
      <c r="D36" s="11">
        <v>65</v>
      </c>
      <c r="E36" s="4">
        <f t="shared" si="3"/>
        <v>32.5</v>
      </c>
      <c r="F36" s="12" t="s">
        <v>102</v>
      </c>
      <c r="G36" s="5">
        <f t="shared" si="4"/>
        <v>17.369999999999997</v>
      </c>
      <c r="H36" s="6">
        <v>1</v>
      </c>
      <c r="I36" s="7">
        <f t="shared" si="5"/>
        <v>50.87</v>
      </c>
      <c r="J36" s="8" t="s">
        <v>232</v>
      </c>
    </row>
    <row r="37" spans="1:10" s="9" customFormat="1" ht="30" customHeight="1">
      <c r="A37" s="3" t="s">
        <v>100</v>
      </c>
      <c r="B37" s="3" t="s">
        <v>1</v>
      </c>
      <c r="C37" s="3" t="s">
        <v>104</v>
      </c>
      <c r="D37" s="11">
        <v>65</v>
      </c>
      <c r="E37" s="4">
        <f t="shared" si="3"/>
        <v>32.5</v>
      </c>
      <c r="F37" s="12" t="s">
        <v>105</v>
      </c>
      <c r="G37" s="5">
        <f t="shared" si="4"/>
        <v>17.693999999999999</v>
      </c>
      <c r="H37" s="6">
        <v>0</v>
      </c>
      <c r="I37" s="7">
        <f t="shared" si="5"/>
        <v>50.194000000000003</v>
      </c>
      <c r="J37" s="8" t="s">
        <v>232</v>
      </c>
    </row>
    <row r="38" spans="1:10" s="9" customFormat="1" ht="30" customHeight="1">
      <c r="A38" s="3" t="s">
        <v>103</v>
      </c>
      <c r="B38" s="3" t="s">
        <v>1</v>
      </c>
      <c r="C38" s="3" t="s">
        <v>122</v>
      </c>
      <c r="D38" s="11">
        <v>60</v>
      </c>
      <c r="E38" s="4">
        <f t="shared" si="3"/>
        <v>30</v>
      </c>
      <c r="F38" s="12" t="s">
        <v>123</v>
      </c>
      <c r="G38" s="5">
        <f t="shared" si="4"/>
        <v>19.254000000000001</v>
      </c>
      <c r="H38" s="6">
        <v>0</v>
      </c>
      <c r="I38" s="7">
        <f t="shared" si="5"/>
        <v>49.254000000000005</v>
      </c>
      <c r="J38" s="8" t="s">
        <v>232</v>
      </c>
    </row>
    <row r="39" spans="1:10" s="9" customFormat="1" ht="30" customHeight="1">
      <c r="A39" s="3" t="s">
        <v>106</v>
      </c>
      <c r="B39" s="3" t="s">
        <v>1</v>
      </c>
      <c r="C39" s="3" t="s">
        <v>98</v>
      </c>
      <c r="D39" s="4">
        <v>65</v>
      </c>
      <c r="E39" s="4">
        <f t="shared" si="3"/>
        <v>32.5</v>
      </c>
      <c r="F39" s="12" t="s">
        <v>99</v>
      </c>
      <c r="G39" s="5">
        <f t="shared" si="4"/>
        <v>16.134</v>
      </c>
      <c r="H39" s="6">
        <v>0</v>
      </c>
      <c r="I39" s="7">
        <f t="shared" si="5"/>
        <v>48.634</v>
      </c>
      <c r="J39" s="8" t="s">
        <v>232</v>
      </c>
    </row>
    <row r="40" spans="1:10" s="9" customFormat="1" ht="30" customHeight="1">
      <c r="A40" s="3" t="s">
        <v>109</v>
      </c>
      <c r="B40" s="10" t="s">
        <v>1</v>
      </c>
      <c r="C40" s="3" t="s">
        <v>119</v>
      </c>
      <c r="D40" s="11">
        <v>60</v>
      </c>
      <c r="E40" s="4">
        <f t="shared" si="3"/>
        <v>30</v>
      </c>
      <c r="F40" s="12" t="s">
        <v>120</v>
      </c>
      <c r="G40" s="5">
        <f t="shared" si="4"/>
        <v>18.489000000000001</v>
      </c>
      <c r="H40" s="6">
        <v>0</v>
      </c>
      <c r="I40" s="7">
        <f t="shared" si="5"/>
        <v>48.489000000000004</v>
      </c>
      <c r="J40" s="8" t="s">
        <v>232</v>
      </c>
    </row>
    <row r="41" spans="1:10" s="9" customFormat="1" ht="30" customHeight="1">
      <c r="A41" s="3" t="s">
        <v>112</v>
      </c>
      <c r="B41" s="10" t="s">
        <v>1</v>
      </c>
      <c r="C41" s="3" t="s">
        <v>140</v>
      </c>
      <c r="D41" s="11">
        <v>55</v>
      </c>
      <c r="E41" s="4">
        <f t="shared" si="3"/>
        <v>27.5</v>
      </c>
      <c r="F41" s="12" t="s">
        <v>141</v>
      </c>
      <c r="G41" s="5">
        <f t="shared" si="4"/>
        <v>19.907999999999998</v>
      </c>
      <c r="H41" s="6">
        <v>1</v>
      </c>
      <c r="I41" s="7">
        <f t="shared" si="5"/>
        <v>48.408000000000001</v>
      </c>
      <c r="J41" s="8" t="s">
        <v>232</v>
      </c>
    </row>
    <row r="42" spans="1:10" s="9" customFormat="1" ht="30" customHeight="1">
      <c r="A42" s="3" t="s">
        <v>115</v>
      </c>
      <c r="B42" s="10" t="s">
        <v>1</v>
      </c>
      <c r="C42" s="3" t="s">
        <v>113</v>
      </c>
      <c r="D42" s="11">
        <v>60</v>
      </c>
      <c r="E42" s="4">
        <f t="shared" si="3"/>
        <v>30</v>
      </c>
      <c r="F42" s="12" t="s">
        <v>114</v>
      </c>
      <c r="G42" s="5">
        <f t="shared" si="4"/>
        <v>18.173999999999999</v>
      </c>
      <c r="H42" s="6">
        <v>0</v>
      </c>
      <c r="I42" s="7">
        <f t="shared" si="5"/>
        <v>48.173999999999999</v>
      </c>
      <c r="J42" s="8" t="s">
        <v>232</v>
      </c>
    </row>
    <row r="43" spans="1:10" s="9" customFormat="1" ht="30" customHeight="1">
      <c r="A43" s="3" t="s">
        <v>118</v>
      </c>
      <c r="B43" s="3" t="s">
        <v>1</v>
      </c>
      <c r="C43" s="3" t="s">
        <v>110</v>
      </c>
      <c r="D43" s="4">
        <v>60</v>
      </c>
      <c r="E43" s="4">
        <f t="shared" si="3"/>
        <v>30</v>
      </c>
      <c r="F43" s="12" t="s">
        <v>111</v>
      </c>
      <c r="G43" s="5">
        <f t="shared" si="4"/>
        <v>18.137999999999998</v>
      </c>
      <c r="H43" s="6">
        <v>0</v>
      </c>
      <c r="I43" s="7">
        <f t="shared" si="5"/>
        <v>48.137999999999998</v>
      </c>
      <c r="J43" s="8" t="s">
        <v>232</v>
      </c>
    </row>
    <row r="44" spans="1:10" s="9" customFormat="1" ht="30" customHeight="1">
      <c r="A44" s="3" t="s">
        <v>121</v>
      </c>
      <c r="B44" s="10" t="s">
        <v>1</v>
      </c>
      <c r="C44" s="3" t="s">
        <v>116</v>
      </c>
      <c r="D44" s="11">
        <v>60</v>
      </c>
      <c r="E44" s="4">
        <f t="shared" si="3"/>
        <v>30</v>
      </c>
      <c r="F44" s="12" t="s">
        <v>117</v>
      </c>
      <c r="G44" s="5">
        <f t="shared" si="4"/>
        <v>17.901</v>
      </c>
      <c r="H44" s="6">
        <v>0</v>
      </c>
      <c r="I44" s="7">
        <f t="shared" si="5"/>
        <v>47.900999999999996</v>
      </c>
      <c r="J44" s="8" t="s">
        <v>232</v>
      </c>
    </row>
    <row r="45" spans="1:10" s="9" customFormat="1" ht="30" customHeight="1">
      <c r="A45" s="3" t="s">
        <v>124</v>
      </c>
      <c r="B45" s="10" t="s">
        <v>1</v>
      </c>
      <c r="C45" s="3" t="s">
        <v>143</v>
      </c>
      <c r="D45" s="11">
        <v>55</v>
      </c>
      <c r="E45" s="4">
        <f t="shared" si="3"/>
        <v>27.5</v>
      </c>
      <c r="F45" s="12" t="s">
        <v>144</v>
      </c>
      <c r="G45" s="5">
        <f t="shared" si="4"/>
        <v>20.004000000000001</v>
      </c>
      <c r="H45" s="6">
        <v>0</v>
      </c>
      <c r="I45" s="7">
        <f t="shared" si="5"/>
        <v>47.504000000000005</v>
      </c>
      <c r="J45" s="8" t="s">
        <v>232</v>
      </c>
    </row>
    <row r="46" spans="1:10" s="9" customFormat="1" ht="30" customHeight="1">
      <c r="A46" s="3" t="s">
        <v>127</v>
      </c>
      <c r="B46" s="10" t="s">
        <v>1</v>
      </c>
      <c r="C46" s="3" t="s">
        <v>137</v>
      </c>
      <c r="D46" s="11">
        <v>55</v>
      </c>
      <c r="E46" s="4">
        <f t="shared" si="3"/>
        <v>27.5</v>
      </c>
      <c r="F46" s="12" t="s">
        <v>138</v>
      </c>
      <c r="G46" s="5">
        <f t="shared" si="4"/>
        <v>18.908999999999999</v>
      </c>
      <c r="H46" s="6">
        <v>1</v>
      </c>
      <c r="I46" s="7">
        <f t="shared" si="5"/>
        <v>47.408999999999999</v>
      </c>
      <c r="J46" s="8" t="s">
        <v>232</v>
      </c>
    </row>
    <row r="47" spans="1:10" s="9" customFormat="1" ht="30" customHeight="1">
      <c r="A47" s="3" t="s">
        <v>130</v>
      </c>
      <c r="B47" s="3" t="s">
        <v>1</v>
      </c>
      <c r="C47" s="3" t="s">
        <v>107</v>
      </c>
      <c r="D47" s="4">
        <v>60</v>
      </c>
      <c r="E47" s="4">
        <f t="shared" si="3"/>
        <v>30</v>
      </c>
      <c r="F47" s="12" t="s">
        <v>108</v>
      </c>
      <c r="G47" s="5">
        <f t="shared" si="4"/>
        <v>16.581</v>
      </c>
      <c r="H47" s="6">
        <v>0</v>
      </c>
      <c r="I47" s="7">
        <f t="shared" si="5"/>
        <v>46.581000000000003</v>
      </c>
      <c r="J47" s="8" t="s">
        <v>232</v>
      </c>
    </row>
    <row r="48" spans="1:10" s="9" customFormat="1" ht="30" customHeight="1">
      <c r="A48" s="3" t="s">
        <v>133</v>
      </c>
      <c r="B48" s="3" t="s">
        <v>1</v>
      </c>
      <c r="C48" s="3" t="s">
        <v>131</v>
      </c>
      <c r="D48" s="11">
        <v>55</v>
      </c>
      <c r="E48" s="4">
        <f t="shared" si="3"/>
        <v>27.5</v>
      </c>
      <c r="F48" s="12" t="s">
        <v>132</v>
      </c>
      <c r="G48" s="5">
        <f t="shared" si="4"/>
        <v>18.641999999999999</v>
      </c>
      <c r="H48" s="6">
        <v>0</v>
      </c>
      <c r="I48" s="7">
        <f t="shared" si="5"/>
        <v>46.141999999999996</v>
      </c>
      <c r="J48" s="8" t="s">
        <v>232</v>
      </c>
    </row>
    <row r="49" spans="1:10" s="9" customFormat="1" ht="30" customHeight="1">
      <c r="A49" s="3" t="s">
        <v>136</v>
      </c>
      <c r="B49" s="3" t="s">
        <v>1</v>
      </c>
      <c r="C49" s="3" t="s">
        <v>128</v>
      </c>
      <c r="D49" s="11">
        <v>55</v>
      </c>
      <c r="E49" s="4">
        <f t="shared" si="3"/>
        <v>27.5</v>
      </c>
      <c r="F49" s="12" t="s">
        <v>129</v>
      </c>
      <c r="G49" s="5">
        <f t="shared" si="4"/>
        <v>17.744999999999997</v>
      </c>
      <c r="H49" s="6">
        <v>0</v>
      </c>
      <c r="I49" s="7">
        <f t="shared" si="5"/>
        <v>45.244999999999997</v>
      </c>
      <c r="J49" s="8" t="s">
        <v>232</v>
      </c>
    </row>
    <row r="50" spans="1:10" s="9" customFormat="1" ht="30" customHeight="1">
      <c r="A50" s="3" t="s">
        <v>139</v>
      </c>
      <c r="B50" s="10" t="s">
        <v>1</v>
      </c>
      <c r="C50" s="3" t="s">
        <v>154</v>
      </c>
      <c r="D50" s="11">
        <v>50</v>
      </c>
      <c r="E50" s="4">
        <f t="shared" si="3"/>
        <v>25</v>
      </c>
      <c r="F50" s="12" t="s">
        <v>155</v>
      </c>
      <c r="G50" s="5">
        <f t="shared" si="4"/>
        <v>20.171999999999997</v>
      </c>
      <c r="H50" s="6">
        <v>0</v>
      </c>
      <c r="I50" s="7">
        <f t="shared" si="5"/>
        <v>45.171999999999997</v>
      </c>
      <c r="J50" s="8" t="s">
        <v>232</v>
      </c>
    </row>
    <row r="51" spans="1:10" s="9" customFormat="1" ht="30" customHeight="1">
      <c r="A51" s="3" t="s">
        <v>142</v>
      </c>
      <c r="B51" s="3" t="s">
        <v>1</v>
      </c>
      <c r="C51" s="3" t="s">
        <v>134</v>
      </c>
      <c r="D51" s="11">
        <v>55</v>
      </c>
      <c r="E51" s="4">
        <f t="shared" si="3"/>
        <v>27.5</v>
      </c>
      <c r="F51" s="12" t="s">
        <v>135</v>
      </c>
      <c r="G51" s="5">
        <f t="shared" si="4"/>
        <v>16.527000000000001</v>
      </c>
      <c r="H51" s="6">
        <v>0</v>
      </c>
      <c r="I51" s="7">
        <f t="shared" si="5"/>
        <v>44.027000000000001</v>
      </c>
      <c r="J51" s="8" t="s">
        <v>232</v>
      </c>
    </row>
    <row r="52" spans="1:10" s="9" customFormat="1" ht="30" customHeight="1">
      <c r="A52" s="3" t="s">
        <v>145</v>
      </c>
      <c r="B52" s="3" t="s">
        <v>1</v>
      </c>
      <c r="C52" s="3" t="s">
        <v>166</v>
      </c>
      <c r="D52" s="11">
        <v>50</v>
      </c>
      <c r="E52" s="4">
        <f t="shared" si="3"/>
        <v>25</v>
      </c>
      <c r="F52" s="12" t="s">
        <v>167</v>
      </c>
      <c r="G52" s="5">
        <f t="shared" si="4"/>
        <v>17.913</v>
      </c>
      <c r="H52" s="6">
        <v>1</v>
      </c>
      <c r="I52" s="7">
        <f t="shared" si="5"/>
        <v>43.912999999999997</v>
      </c>
      <c r="J52" s="8" t="s">
        <v>232</v>
      </c>
    </row>
    <row r="53" spans="1:10" s="9" customFormat="1" ht="30" customHeight="1">
      <c r="A53" s="3" t="s">
        <v>148</v>
      </c>
      <c r="B53" s="10" t="s">
        <v>1</v>
      </c>
      <c r="C53" s="3" t="s">
        <v>160</v>
      </c>
      <c r="D53" s="11">
        <v>50</v>
      </c>
      <c r="E53" s="4">
        <f t="shared" si="3"/>
        <v>25</v>
      </c>
      <c r="F53" s="12" t="s">
        <v>161</v>
      </c>
      <c r="G53" s="5">
        <f t="shared" si="4"/>
        <v>18.440999999999999</v>
      </c>
      <c r="H53" s="6">
        <v>0</v>
      </c>
      <c r="I53" s="7">
        <f t="shared" si="5"/>
        <v>43.441000000000003</v>
      </c>
      <c r="J53" s="8" t="s">
        <v>232</v>
      </c>
    </row>
    <row r="54" spans="1:10" s="9" customFormat="1" ht="30" customHeight="1">
      <c r="A54" s="3" t="s">
        <v>151</v>
      </c>
      <c r="B54" s="10" t="s">
        <v>1</v>
      </c>
      <c r="C54" s="3" t="s">
        <v>157</v>
      </c>
      <c r="D54" s="11">
        <v>50</v>
      </c>
      <c r="E54" s="4">
        <f t="shared" si="3"/>
        <v>25</v>
      </c>
      <c r="F54" s="12" t="s">
        <v>158</v>
      </c>
      <c r="G54" s="5">
        <f t="shared" si="4"/>
        <v>18.437999999999999</v>
      </c>
      <c r="H54" s="6">
        <v>0</v>
      </c>
      <c r="I54" s="7">
        <f t="shared" si="5"/>
        <v>43.438000000000002</v>
      </c>
      <c r="J54" s="8" t="s">
        <v>232</v>
      </c>
    </row>
    <row r="55" spans="1:10" s="9" customFormat="1" ht="30" customHeight="1">
      <c r="A55" s="3" t="s">
        <v>153</v>
      </c>
      <c r="B55" s="3" t="s">
        <v>1</v>
      </c>
      <c r="C55" s="3" t="s">
        <v>163</v>
      </c>
      <c r="D55" s="11">
        <v>50</v>
      </c>
      <c r="E55" s="4">
        <f t="shared" si="3"/>
        <v>25</v>
      </c>
      <c r="F55" s="12" t="s">
        <v>164</v>
      </c>
      <c r="G55" s="5">
        <f t="shared" si="4"/>
        <v>16.745999999999999</v>
      </c>
      <c r="H55" s="6">
        <v>0</v>
      </c>
      <c r="I55" s="7">
        <f t="shared" si="5"/>
        <v>41.745999999999995</v>
      </c>
      <c r="J55" s="8" t="s">
        <v>232</v>
      </c>
    </row>
    <row r="56" spans="1:10" s="9" customFormat="1" ht="30" customHeight="1">
      <c r="A56" s="3" t="s">
        <v>156</v>
      </c>
      <c r="B56" s="10" t="s">
        <v>1</v>
      </c>
      <c r="C56" s="3" t="s">
        <v>152</v>
      </c>
      <c r="D56" s="11">
        <v>50</v>
      </c>
      <c r="E56" s="4">
        <f t="shared" si="3"/>
        <v>25</v>
      </c>
      <c r="F56" s="12" t="s">
        <v>135</v>
      </c>
      <c r="G56" s="5">
        <f t="shared" si="4"/>
        <v>16.527000000000001</v>
      </c>
      <c r="H56" s="6">
        <v>0</v>
      </c>
      <c r="I56" s="7">
        <f t="shared" si="5"/>
        <v>41.527000000000001</v>
      </c>
      <c r="J56" s="8" t="s">
        <v>232</v>
      </c>
    </row>
    <row r="57" spans="1:10" s="9" customFormat="1" ht="30" customHeight="1">
      <c r="A57" s="3" t="s">
        <v>159</v>
      </c>
      <c r="B57" s="3" t="s">
        <v>1</v>
      </c>
      <c r="C57" s="3" t="s">
        <v>146</v>
      </c>
      <c r="D57" s="11" t="s">
        <v>225</v>
      </c>
      <c r="E57" s="4">
        <f t="shared" si="3"/>
        <v>25</v>
      </c>
      <c r="F57" s="12" t="s">
        <v>147</v>
      </c>
      <c r="G57" s="5">
        <f t="shared" si="4"/>
        <v>16.457999999999998</v>
      </c>
      <c r="H57" s="6">
        <v>0</v>
      </c>
      <c r="I57" s="7">
        <f t="shared" si="5"/>
        <v>41.457999999999998</v>
      </c>
      <c r="J57" s="8" t="s">
        <v>232</v>
      </c>
    </row>
    <row r="58" spans="1:10" s="9" customFormat="1" ht="30" customHeight="1">
      <c r="A58" s="3" t="s">
        <v>162</v>
      </c>
      <c r="B58" s="3" t="s">
        <v>1</v>
      </c>
      <c r="C58" s="3" t="s">
        <v>197</v>
      </c>
      <c r="D58" s="11">
        <v>40</v>
      </c>
      <c r="E58" s="4">
        <f t="shared" si="3"/>
        <v>20</v>
      </c>
      <c r="F58" s="12" t="s">
        <v>198</v>
      </c>
      <c r="G58" s="5">
        <f t="shared" si="4"/>
        <v>19.166999999999998</v>
      </c>
      <c r="H58" s="6">
        <v>0</v>
      </c>
      <c r="I58" s="7">
        <f t="shared" si="5"/>
        <v>39.167000000000002</v>
      </c>
      <c r="J58" s="8" t="s">
        <v>232</v>
      </c>
    </row>
    <row r="59" spans="1:10" s="9" customFormat="1" ht="30" customHeight="1">
      <c r="A59" s="3" t="s">
        <v>165</v>
      </c>
      <c r="B59" s="10" t="s">
        <v>1</v>
      </c>
      <c r="C59" s="3" t="s">
        <v>171</v>
      </c>
      <c r="D59" s="11">
        <v>45</v>
      </c>
      <c r="E59" s="4">
        <f t="shared" si="3"/>
        <v>22.5</v>
      </c>
      <c r="F59" s="12" t="s">
        <v>172</v>
      </c>
      <c r="G59" s="5">
        <f t="shared" si="4"/>
        <v>15.852</v>
      </c>
      <c r="H59" s="6">
        <v>0</v>
      </c>
      <c r="I59" s="7">
        <f t="shared" si="5"/>
        <v>38.352000000000004</v>
      </c>
      <c r="J59" s="8" t="s">
        <v>232</v>
      </c>
    </row>
    <row r="60" spans="1:10" s="9" customFormat="1" ht="30" customHeight="1">
      <c r="A60" s="3" t="s">
        <v>168</v>
      </c>
      <c r="B60" s="10" t="s">
        <v>1</v>
      </c>
      <c r="C60" s="3" t="s">
        <v>184</v>
      </c>
      <c r="D60" s="11">
        <v>40</v>
      </c>
      <c r="E60" s="4">
        <f t="shared" si="3"/>
        <v>20</v>
      </c>
      <c r="F60" s="12" t="s">
        <v>185</v>
      </c>
      <c r="G60" s="5">
        <f t="shared" si="4"/>
        <v>17.141999999999999</v>
      </c>
      <c r="H60" s="6">
        <v>1</v>
      </c>
      <c r="I60" s="7">
        <f t="shared" si="5"/>
        <v>38.141999999999996</v>
      </c>
      <c r="J60" s="8" t="s">
        <v>232</v>
      </c>
    </row>
    <row r="61" spans="1:10" s="9" customFormat="1" ht="30" customHeight="1">
      <c r="A61" s="3" t="s">
        <v>170</v>
      </c>
      <c r="B61" s="3" t="s">
        <v>1</v>
      </c>
      <c r="C61" s="3" t="s">
        <v>179</v>
      </c>
      <c r="D61" s="11" t="s">
        <v>227</v>
      </c>
      <c r="E61" s="4">
        <f t="shared" si="3"/>
        <v>20</v>
      </c>
      <c r="F61" s="12" t="s">
        <v>180</v>
      </c>
      <c r="G61" s="5">
        <f t="shared" si="4"/>
        <v>17.306999999999999</v>
      </c>
      <c r="H61" s="6">
        <v>0</v>
      </c>
      <c r="I61" s="7">
        <f t="shared" si="5"/>
        <v>37.307000000000002</v>
      </c>
      <c r="J61" s="8" t="s">
        <v>232</v>
      </c>
    </row>
    <row r="62" spans="1:10" s="9" customFormat="1" ht="30" customHeight="1">
      <c r="A62" s="3" t="s">
        <v>173</v>
      </c>
      <c r="B62" s="3" t="s">
        <v>1</v>
      </c>
      <c r="C62" s="3" t="s">
        <v>176</v>
      </c>
      <c r="D62" s="11">
        <v>45</v>
      </c>
      <c r="E62" s="4">
        <f t="shared" si="3"/>
        <v>22.5</v>
      </c>
      <c r="F62" s="12" t="s">
        <v>177</v>
      </c>
      <c r="G62" s="5">
        <f t="shared" si="4"/>
        <v>14.498999999999999</v>
      </c>
      <c r="H62" s="6">
        <v>0</v>
      </c>
      <c r="I62" s="7">
        <f t="shared" si="5"/>
        <v>36.998999999999995</v>
      </c>
      <c r="J62" s="8" t="s">
        <v>232</v>
      </c>
    </row>
    <row r="63" spans="1:10" s="9" customFormat="1" ht="30" customHeight="1">
      <c r="A63" s="3" t="s">
        <v>175</v>
      </c>
      <c r="B63" s="3" t="s">
        <v>1</v>
      </c>
      <c r="C63" s="3" t="s">
        <v>194</v>
      </c>
      <c r="D63" s="11">
        <v>40</v>
      </c>
      <c r="E63" s="4">
        <f t="shared" si="3"/>
        <v>20</v>
      </c>
      <c r="F63" s="12" t="s">
        <v>195</v>
      </c>
      <c r="G63" s="5">
        <f t="shared" si="4"/>
        <v>14.343</v>
      </c>
      <c r="H63" s="6">
        <v>0</v>
      </c>
      <c r="I63" s="7">
        <f t="shared" si="5"/>
        <v>34.343000000000004</v>
      </c>
      <c r="J63" s="8" t="s">
        <v>232</v>
      </c>
    </row>
    <row r="64" spans="1:10" s="9" customFormat="1" ht="30" customHeight="1">
      <c r="A64" s="3" t="s">
        <v>178</v>
      </c>
      <c r="B64" s="10" t="s">
        <v>1</v>
      </c>
      <c r="C64" s="3" t="s">
        <v>149</v>
      </c>
      <c r="D64" s="11" t="s">
        <v>226</v>
      </c>
      <c r="E64" s="4">
        <f t="shared" si="3"/>
        <v>25</v>
      </c>
      <c r="F64" s="12" t="s">
        <v>150</v>
      </c>
      <c r="G64" s="5">
        <f t="shared" si="4"/>
        <v>9.1349999999999998</v>
      </c>
      <c r="H64" s="6">
        <v>0</v>
      </c>
      <c r="I64" s="7">
        <f t="shared" si="5"/>
        <v>34.134999999999998</v>
      </c>
      <c r="J64" s="8" t="s">
        <v>232</v>
      </c>
    </row>
    <row r="65" spans="1:10" s="9" customFormat="1" ht="30" customHeight="1">
      <c r="A65" s="3" t="s">
        <v>181</v>
      </c>
      <c r="B65" s="3" t="s">
        <v>1</v>
      </c>
      <c r="C65" s="3" t="s">
        <v>191</v>
      </c>
      <c r="D65" s="11">
        <v>40</v>
      </c>
      <c r="E65" s="4">
        <f t="shared" si="3"/>
        <v>20</v>
      </c>
      <c r="F65" s="12" t="s">
        <v>192</v>
      </c>
      <c r="G65" s="5">
        <f t="shared" si="4"/>
        <v>14.078999999999999</v>
      </c>
      <c r="H65" s="6">
        <v>0</v>
      </c>
      <c r="I65" s="7">
        <f t="shared" si="5"/>
        <v>34.079000000000001</v>
      </c>
      <c r="J65" s="8" t="s">
        <v>232</v>
      </c>
    </row>
    <row r="66" spans="1:10" s="9" customFormat="1" ht="30" customHeight="1">
      <c r="A66" s="3" t="s">
        <v>183</v>
      </c>
      <c r="B66" s="3" t="s">
        <v>1</v>
      </c>
      <c r="C66" s="3" t="s">
        <v>125</v>
      </c>
      <c r="D66" s="11">
        <v>60</v>
      </c>
      <c r="E66" s="4">
        <f t="shared" si="3"/>
        <v>30</v>
      </c>
      <c r="F66" s="12" t="s">
        <v>126</v>
      </c>
      <c r="G66" s="5">
        <f t="shared" si="4"/>
        <v>0</v>
      </c>
      <c r="H66" s="6">
        <v>0</v>
      </c>
      <c r="I66" s="7">
        <f t="shared" si="5"/>
        <v>30</v>
      </c>
      <c r="J66" s="8" t="s">
        <v>232</v>
      </c>
    </row>
    <row r="67" spans="1:10" s="9" customFormat="1" ht="30" customHeight="1">
      <c r="A67" s="3" t="s">
        <v>186</v>
      </c>
      <c r="B67" s="3" t="s">
        <v>1</v>
      </c>
      <c r="C67" s="3" t="s">
        <v>169</v>
      </c>
      <c r="D67" s="11">
        <v>50</v>
      </c>
      <c r="E67" s="4">
        <f t="shared" ref="E67:E71" si="6">D67*0.5</f>
        <v>25</v>
      </c>
      <c r="F67" s="12" t="s">
        <v>126</v>
      </c>
      <c r="G67" s="5">
        <f t="shared" ref="G67:G71" si="7">F67*0.3</f>
        <v>0</v>
      </c>
      <c r="H67" s="6">
        <v>0</v>
      </c>
      <c r="I67" s="7">
        <f t="shared" ref="I67:I71" si="8">E67+G67+H67</f>
        <v>25</v>
      </c>
      <c r="J67" s="8" t="s">
        <v>232</v>
      </c>
    </row>
    <row r="68" spans="1:10" s="9" customFormat="1" ht="30" customHeight="1">
      <c r="A68" s="3" t="s">
        <v>188</v>
      </c>
      <c r="B68" s="10" t="s">
        <v>1</v>
      </c>
      <c r="C68" s="3" t="s">
        <v>174</v>
      </c>
      <c r="D68" s="11">
        <v>45</v>
      </c>
      <c r="E68" s="4">
        <f t="shared" si="6"/>
        <v>22.5</v>
      </c>
      <c r="F68" s="12" t="s">
        <v>126</v>
      </c>
      <c r="G68" s="5">
        <f t="shared" si="7"/>
        <v>0</v>
      </c>
      <c r="H68" s="6">
        <v>1</v>
      </c>
      <c r="I68" s="7">
        <f t="shared" si="8"/>
        <v>23.5</v>
      </c>
      <c r="J68" s="8" t="s">
        <v>232</v>
      </c>
    </row>
    <row r="69" spans="1:10" s="9" customFormat="1" ht="30" customHeight="1">
      <c r="A69" s="3" t="s">
        <v>190</v>
      </c>
      <c r="B69" s="3" t="s">
        <v>1</v>
      </c>
      <c r="C69" s="3" t="s">
        <v>182</v>
      </c>
      <c r="D69" s="11">
        <v>40</v>
      </c>
      <c r="E69" s="4">
        <f t="shared" si="6"/>
        <v>20</v>
      </c>
      <c r="F69" s="12" t="s">
        <v>126</v>
      </c>
      <c r="G69" s="5">
        <f t="shared" si="7"/>
        <v>0</v>
      </c>
      <c r="H69" s="6">
        <v>0</v>
      </c>
      <c r="I69" s="7">
        <f t="shared" si="8"/>
        <v>20</v>
      </c>
      <c r="J69" s="8" t="s">
        <v>232</v>
      </c>
    </row>
    <row r="70" spans="1:10" s="9" customFormat="1" ht="30" customHeight="1">
      <c r="A70" s="3" t="s">
        <v>193</v>
      </c>
      <c r="B70" s="10" t="s">
        <v>1</v>
      </c>
      <c r="C70" s="3" t="s">
        <v>187</v>
      </c>
      <c r="D70" s="11">
        <v>40</v>
      </c>
      <c r="E70" s="4">
        <f t="shared" si="6"/>
        <v>20</v>
      </c>
      <c r="F70" s="12" t="s">
        <v>126</v>
      </c>
      <c r="G70" s="5">
        <f t="shared" si="7"/>
        <v>0</v>
      </c>
      <c r="H70" s="6">
        <v>0</v>
      </c>
      <c r="I70" s="7">
        <f t="shared" si="8"/>
        <v>20</v>
      </c>
      <c r="J70" s="8" t="s">
        <v>232</v>
      </c>
    </row>
    <row r="71" spans="1:10" s="9" customFormat="1" ht="30" customHeight="1">
      <c r="A71" s="3" t="s">
        <v>196</v>
      </c>
      <c r="B71" s="10" t="s">
        <v>1</v>
      </c>
      <c r="C71" s="3" t="s">
        <v>189</v>
      </c>
      <c r="D71" s="11">
        <v>40</v>
      </c>
      <c r="E71" s="4">
        <f t="shared" si="6"/>
        <v>20</v>
      </c>
      <c r="F71" s="12" t="s">
        <v>126</v>
      </c>
      <c r="G71" s="5">
        <f t="shared" si="7"/>
        <v>0</v>
      </c>
      <c r="H71" s="6">
        <v>0</v>
      </c>
      <c r="I71" s="7">
        <f t="shared" si="8"/>
        <v>20</v>
      </c>
      <c r="J71" s="8" t="s">
        <v>232</v>
      </c>
    </row>
  </sheetData>
  <sortState ref="A2:Q70">
    <sortCondition descending="1" ref="I2"/>
  </sortState>
  <mergeCells count="1">
    <mergeCell ref="A1:J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2020-11-19T01:30:22Z</dcterms:modified>
</cp:coreProperties>
</file>