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<sst xmlns="http://schemas.openxmlformats.org/spreadsheetml/2006/main" count="117" uniqueCount="62">
  <si>
    <t>贵州雍泰建设（集团）有限公司2021年公开临聘工作人员
初试、复试和总成绩及进入考察人员名单</t>
  </si>
  <si>
    <t>序号</t>
  </si>
  <si>
    <t>姓名</t>
  </si>
  <si>
    <t>出生年月</t>
  </si>
  <si>
    <t>报考单位及岗位</t>
  </si>
  <si>
    <t>初试成绩
（30%）</t>
  </si>
  <si>
    <t>复试成绩
（70%）</t>
  </si>
  <si>
    <t>总成绩</t>
  </si>
  <si>
    <t>是否
进入
考察</t>
  </si>
  <si>
    <t>备注</t>
  </si>
  <si>
    <t>张剑</t>
  </si>
  <si>
    <t>雍泰集团01会计</t>
  </si>
  <si>
    <t>是</t>
  </si>
  <si>
    <t>赵玉莎</t>
  </si>
  <si>
    <t>刘丽</t>
  </si>
  <si>
    <t>王帆</t>
  </si>
  <si>
    <t>陈胡蝶</t>
  </si>
  <si>
    <t>黄果倩</t>
  </si>
  <si>
    <t>放弃面试</t>
  </si>
  <si>
    <t>胡妙</t>
  </si>
  <si>
    <t>雍泰集团02出纳</t>
  </si>
  <si>
    <t>余婷</t>
  </si>
  <si>
    <t>谭淼</t>
  </si>
  <si>
    <t>雍泰集团03规划发展部工作人员</t>
  </si>
  <si>
    <t>彭锦</t>
  </si>
  <si>
    <t>石江海</t>
  </si>
  <si>
    <t>王乙乔</t>
  </si>
  <si>
    <t>许微巍</t>
  </si>
  <si>
    <t>雍泰集团04法务专员</t>
  </si>
  <si>
    <t>龙雨蓉</t>
  </si>
  <si>
    <t>李雪蕾</t>
  </si>
  <si>
    <t>雍泰集团05资料主管</t>
  </si>
  <si>
    <t>李娟</t>
  </si>
  <si>
    <t>彭特</t>
  </si>
  <si>
    <t>雍泰集团06资料员</t>
  </si>
  <si>
    <t>王育</t>
  </si>
  <si>
    <t>唐璐</t>
  </si>
  <si>
    <t>雍泰集团07办公室人员</t>
  </si>
  <si>
    <t>龙清</t>
  </si>
  <si>
    <t>殷羽</t>
  </si>
  <si>
    <t>雍泰集团08项目管理员</t>
  </si>
  <si>
    <t>郭丽军</t>
  </si>
  <si>
    <t>熊佳</t>
  </si>
  <si>
    <t>苏运杰</t>
  </si>
  <si>
    <t>朱超</t>
  </si>
  <si>
    <t>文朝主</t>
  </si>
  <si>
    <t>张俊</t>
  </si>
  <si>
    <t>陈吟西</t>
  </si>
  <si>
    <t>林科研</t>
  </si>
  <si>
    <t>陈起</t>
  </si>
  <si>
    <t>丁国华</t>
  </si>
  <si>
    <t>孙华</t>
  </si>
  <si>
    <t>李成</t>
  </si>
  <si>
    <t>陈雄</t>
  </si>
  <si>
    <t>孙光旭</t>
  </si>
  <si>
    <t>陈光勇</t>
  </si>
  <si>
    <t>戚俊</t>
  </si>
  <si>
    <t>供水公司01办公室人员</t>
  </si>
  <si>
    <t>郭静月</t>
  </si>
  <si>
    <t>杨会</t>
  </si>
  <si>
    <t>供水公司02办公室人员</t>
  </si>
  <si>
    <t>王周周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</si>
</sst>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&quot;年&quot;m&quot;月&quot;;@"/>
    <numFmt numFmtId="43" formatCode="_ * #,##0.00_ ;_ * \-#,##0.00_ ;_ 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workbookViewId="0">
      <selection activeCell="F39" sqref="F38:F39"/>
    </sheetView>
  </sheetViews>
  <sheetFormatPr defaultColWidth="9" defaultRowHeight="14.25"/>
  <cols>
    <col min="1" max="1" width="4.5" style="1" customWidth="1"/>
    <col min="2" max="2" width="6.375" style="1" customWidth="1"/>
    <col min="3" max="3" width="9.625" style="1" customWidth="1"/>
    <col min="4" max="4" width="25" style="1" customWidth="1"/>
    <col min="5" max="5" width="10.375" style="2" customWidth="1"/>
    <col min="6" max="6" width="10.375" style="3" customWidth="1"/>
    <col min="7" max="7" width="10.625" style="1" customWidth="1"/>
    <col min="8" max="8" width="7.5" style="1" customWidth="1"/>
    <col min="9" max="9" width="12.25" style="1" customWidth="1"/>
    <col min="10" max="16384" width="9" style="1"/>
  </cols>
  <sheetData>
    <row r="1" s="1" customFormat="1" ht="7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9" customHeight="1" spans="1:9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6" t="s">
        <v>9</v>
      </c>
    </row>
    <row r="3" s="1" customFormat="1" spans="1:9">
      <c r="A3" s="10">
        <v>1</v>
      </c>
      <c r="B3" s="11" t="s">
        <v>10</v>
      </c>
      <c r="C3" s="12">
        <v>35065</v>
      </c>
      <c r="D3" s="11" t="s">
        <v>11</v>
      </c>
      <c r="E3" s="13">
        <v>69.6</v>
      </c>
      <c r="F3" s="13">
        <v>75.084</v>
      </c>
      <c r="G3" s="14">
        <f>SUM(E3*30%+F3*70%)</f>
        <v>73.4388</v>
      </c>
      <c r="H3" s="10" t="s">
        <v>12</v>
      </c>
      <c r="I3" s="16"/>
    </row>
    <row r="4" s="1" customFormat="1" spans="1:9">
      <c r="A4" s="10">
        <v>2</v>
      </c>
      <c r="B4" s="11" t="s">
        <v>13</v>
      </c>
      <c r="C4" s="12">
        <v>35796</v>
      </c>
      <c r="D4" s="11" t="s">
        <v>11</v>
      </c>
      <c r="E4" s="13">
        <v>71.4</v>
      </c>
      <c r="F4" s="13">
        <v>73.588</v>
      </c>
      <c r="G4" s="14">
        <f>SUM(E4*30%+F4*70%)</f>
        <v>72.9316</v>
      </c>
      <c r="H4" s="10" t="s">
        <v>12</v>
      </c>
      <c r="I4" s="16"/>
    </row>
    <row r="5" s="1" customFormat="1" spans="1:9">
      <c r="A5" s="10">
        <v>3</v>
      </c>
      <c r="B5" s="11" t="s">
        <v>14</v>
      </c>
      <c r="C5" s="12">
        <v>35490</v>
      </c>
      <c r="D5" s="11" t="s">
        <v>11</v>
      </c>
      <c r="E5" s="13">
        <v>75.64</v>
      </c>
      <c r="F5" s="13">
        <v>69.974</v>
      </c>
      <c r="G5" s="14">
        <f>SUM(E5*30%+F5*70%)</f>
        <v>71.6738</v>
      </c>
      <c r="H5" s="10" t="s">
        <v>12</v>
      </c>
      <c r="I5" s="16"/>
    </row>
    <row r="6" s="1" customFormat="1" spans="1:9">
      <c r="A6" s="10">
        <v>4</v>
      </c>
      <c r="B6" s="11" t="s">
        <v>15</v>
      </c>
      <c r="C6" s="12">
        <v>35796</v>
      </c>
      <c r="D6" s="11" t="s">
        <v>11</v>
      </c>
      <c r="E6" s="13">
        <v>71.8</v>
      </c>
      <c r="F6" s="13">
        <v>70.824</v>
      </c>
      <c r="G6" s="14">
        <f>SUM(E6*30%+F6*70%)</f>
        <v>71.1168</v>
      </c>
      <c r="H6" s="10"/>
      <c r="I6" s="16"/>
    </row>
    <row r="7" s="1" customFormat="1" spans="1:9">
      <c r="A7" s="10">
        <v>5</v>
      </c>
      <c r="B7" s="11" t="s">
        <v>16</v>
      </c>
      <c r="C7" s="12">
        <v>35247</v>
      </c>
      <c r="D7" s="11" t="s">
        <v>11</v>
      </c>
      <c r="E7" s="13">
        <v>72.4</v>
      </c>
      <c r="F7" s="13">
        <v>67.174</v>
      </c>
      <c r="G7" s="14">
        <f>SUM(E7*30%+F7*70%)</f>
        <v>68.7418</v>
      </c>
      <c r="H7" s="10"/>
      <c r="I7" s="16"/>
    </row>
    <row r="8" s="1" customFormat="1" spans="1:9">
      <c r="A8" s="10">
        <v>6</v>
      </c>
      <c r="B8" s="11" t="s">
        <v>17</v>
      </c>
      <c r="C8" s="12">
        <v>35916</v>
      </c>
      <c r="D8" s="11" t="s">
        <v>11</v>
      </c>
      <c r="E8" s="13">
        <v>69.4</v>
      </c>
      <c r="F8" s="13" t="s">
        <v>18</v>
      </c>
      <c r="G8" s="14">
        <f>E8*30%</f>
        <v>20.82</v>
      </c>
      <c r="H8" s="10"/>
      <c r="I8" s="16"/>
    </row>
    <row r="9" s="1" customFormat="1" spans="1:9">
      <c r="A9" s="10">
        <v>7</v>
      </c>
      <c r="B9" s="11" t="s">
        <v>19</v>
      </c>
      <c r="C9" s="12">
        <v>34274</v>
      </c>
      <c r="D9" s="11" t="s">
        <v>20</v>
      </c>
      <c r="E9" s="13">
        <v>68.6</v>
      </c>
      <c r="F9" s="13">
        <v>68.308</v>
      </c>
      <c r="G9" s="14">
        <f>SUM(E9*30%+F9*70%)</f>
        <v>68.3956</v>
      </c>
      <c r="H9" s="10" t="s">
        <v>12</v>
      </c>
      <c r="I9" s="16"/>
    </row>
    <row r="10" s="1" customFormat="1" spans="1:9">
      <c r="A10" s="10">
        <v>8</v>
      </c>
      <c r="B10" s="11" t="s">
        <v>21</v>
      </c>
      <c r="C10" s="12">
        <v>35278</v>
      </c>
      <c r="D10" s="11" t="s">
        <v>20</v>
      </c>
      <c r="E10" s="13">
        <v>72.2</v>
      </c>
      <c r="F10" s="13" t="s">
        <v>18</v>
      </c>
      <c r="G10" s="14">
        <f>E10*30%</f>
        <v>21.66</v>
      </c>
      <c r="H10" s="10"/>
      <c r="I10" s="16"/>
    </row>
    <row r="11" s="1" customFormat="1" spans="1:9">
      <c r="A11" s="10">
        <v>9</v>
      </c>
      <c r="B11" s="11" t="s">
        <v>22</v>
      </c>
      <c r="C11" s="12">
        <v>31656</v>
      </c>
      <c r="D11" s="11" t="s">
        <v>23</v>
      </c>
      <c r="E11" s="13">
        <v>84.4</v>
      </c>
      <c r="F11" s="13">
        <v>78.348</v>
      </c>
      <c r="G11" s="14">
        <f>SUM(E11*30%+F11*70%)</f>
        <v>80.1636</v>
      </c>
      <c r="H11" s="10" t="s">
        <v>12</v>
      </c>
      <c r="I11" s="16"/>
    </row>
    <row r="12" s="1" customFormat="1" spans="1:9">
      <c r="A12" s="10">
        <v>10</v>
      </c>
      <c r="B12" s="11" t="s">
        <v>24</v>
      </c>
      <c r="C12" s="12">
        <v>35186</v>
      </c>
      <c r="D12" s="11" t="s">
        <v>23</v>
      </c>
      <c r="E12" s="13">
        <v>82.8</v>
      </c>
      <c r="F12" s="13">
        <v>74.888</v>
      </c>
      <c r="G12" s="14">
        <f>SUM(E12*30%+F12*70%)</f>
        <v>77.2616</v>
      </c>
      <c r="H12" s="10" t="s">
        <v>12</v>
      </c>
      <c r="I12" s="16"/>
    </row>
    <row r="13" s="1" customFormat="1" spans="1:9">
      <c r="A13" s="10">
        <v>11</v>
      </c>
      <c r="B13" s="11" t="s">
        <v>25</v>
      </c>
      <c r="C13" s="12">
        <v>33239</v>
      </c>
      <c r="D13" s="11" t="s">
        <v>23</v>
      </c>
      <c r="E13" s="13">
        <v>78.2</v>
      </c>
      <c r="F13" s="13">
        <v>70.824</v>
      </c>
      <c r="G13" s="14">
        <f>SUM(E13*30%+F13*70%)</f>
        <v>73.0368</v>
      </c>
      <c r="H13" s="10"/>
      <c r="I13" s="16"/>
    </row>
    <row r="14" s="1" customFormat="1" spans="1:9">
      <c r="A14" s="10">
        <v>12</v>
      </c>
      <c r="B14" s="11" t="s">
        <v>26</v>
      </c>
      <c r="C14" s="12">
        <v>35704</v>
      </c>
      <c r="D14" s="11" t="s">
        <v>23</v>
      </c>
      <c r="E14" s="13">
        <v>75.4</v>
      </c>
      <c r="F14" s="13" t="s">
        <v>18</v>
      </c>
      <c r="G14" s="14">
        <f>E14*30%</f>
        <v>22.62</v>
      </c>
      <c r="H14" s="10"/>
      <c r="I14" s="16"/>
    </row>
    <row r="15" s="1" customFormat="1" spans="1:9">
      <c r="A15" s="10">
        <v>13</v>
      </c>
      <c r="B15" s="11" t="s">
        <v>27</v>
      </c>
      <c r="C15" s="12">
        <v>35400</v>
      </c>
      <c r="D15" s="11" t="s">
        <v>28</v>
      </c>
      <c r="E15" s="13">
        <v>74.6</v>
      </c>
      <c r="F15" s="13">
        <v>79.424</v>
      </c>
      <c r="G15" s="14">
        <f>SUM(E15*30%+F15*70%)</f>
        <v>77.9768</v>
      </c>
      <c r="H15" s="10" t="s">
        <v>12</v>
      </c>
      <c r="I15" s="16"/>
    </row>
    <row r="16" s="1" customFormat="1" spans="1:9">
      <c r="A16" s="10">
        <v>14</v>
      </c>
      <c r="B16" s="11" t="s">
        <v>29</v>
      </c>
      <c r="C16" s="12">
        <v>34912</v>
      </c>
      <c r="D16" s="11" t="s">
        <v>28</v>
      </c>
      <c r="E16" s="13">
        <v>71.6</v>
      </c>
      <c r="F16" s="13">
        <v>74.628</v>
      </c>
      <c r="G16" s="14">
        <f>SUM(E16*30%+F16*70%)</f>
        <v>73.7196</v>
      </c>
      <c r="H16" s="10"/>
      <c r="I16" s="16"/>
    </row>
    <row r="17" s="1" customFormat="1" spans="1:9">
      <c r="A17" s="10">
        <v>15</v>
      </c>
      <c r="B17" s="11" t="s">
        <v>30</v>
      </c>
      <c r="C17" s="12">
        <v>35462</v>
      </c>
      <c r="D17" s="11" t="s">
        <v>31</v>
      </c>
      <c r="E17" s="13">
        <v>72.28</v>
      </c>
      <c r="F17" s="13">
        <v>77.36</v>
      </c>
      <c r="G17" s="14">
        <f>SUM(E17*30%+F17*70%)</f>
        <v>75.836</v>
      </c>
      <c r="H17" s="10" t="s">
        <v>12</v>
      </c>
      <c r="I17" s="16"/>
    </row>
    <row r="18" s="1" customFormat="1" spans="1:9">
      <c r="A18" s="10">
        <v>16</v>
      </c>
      <c r="B18" s="11" t="s">
        <v>32</v>
      </c>
      <c r="C18" s="12">
        <v>33543</v>
      </c>
      <c r="D18" s="11" t="s">
        <v>31</v>
      </c>
      <c r="E18" s="13">
        <v>83.27</v>
      </c>
      <c r="F18" s="13" t="s">
        <v>18</v>
      </c>
      <c r="G18" s="14">
        <f>E18*30%</f>
        <v>24.981</v>
      </c>
      <c r="H18" s="10"/>
      <c r="I18" s="16"/>
    </row>
    <row r="19" s="1" customFormat="1" spans="1:9">
      <c r="A19" s="10">
        <v>17</v>
      </c>
      <c r="B19" s="11" t="s">
        <v>33</v>
      </c>
      <c r="C19" s="12">
        <v>35490</v>
      </c>
      <c r="D19" s="11" t="s">
        <v>34</v>
      </c>
      <c r="E19" s="13">
        <v>81.73</v>
      </c>
      <c r="F19" s="13">
        <v>73.08</v>
      </c>
      <c r="G19" s="14">
        <f t="shared" ref="G19:G35" si="0">SUM(E19*30%+F19*70%)</f>
        <v>75.675</v>
      </c>
      <c r="H19" s="10" t="s">
        <v>12</v>
      </c>
      <c r="I19" s="16"/>
    </row>
    <row r="20" s="1" customFormat="1" spans="1:9">
      <c r="A20" s="10">
        <v>18</v>
      </c>
      <c r="B20" s="11" t="s">
        <v>35</v>
      </c>
      <c r="C20" s="12">
        <v>35065</v>
      </c>
      <c r="D20" s="11" t="s">
        <v>34</v>
      </c>
      <c r="E20" s="13">
        <v>80.48</v>
      </c>
      <c r="F20" s="13">
        <v>66.3</v>
      </c>
      <c r="G20" s="14">
        <f t="shared" si="0"/>
        <v>70.554</v>
      </c>
      <c r="H20" s="10"/>
      <c r="I20" s="16"/>
    </row>
    <row r="21" s="1" customFormat="1" spans="1:9">
      <c r="A21" s="10">
        <v>19</v>
      </c>
      <c r="B21" s="11" t="s">
        <v>36</v>
      </c>
      <c r="C21" s="12">
        <v>35765</v>
      </c>
      <c r="D21" s="11" t="s">
        <v>37</v>
      </c>
      <c r="E21" s="13">
        <v>78.7</v>
      </c>
      <c r="F21" s="13">
        <v>77.048</v>
      </c>
      <c r="G21" s="14">
        <f t="shared" si="0"/>
        <v>77.5436</v>
      </c>
      <c r="H21" s="10" t="s">
        <v>12</v>
      </c>
      <c r="I21" s="10"/>
    </row>
    <row r="22" s="1" customFormat="1" spans="1:9">
      <c r="A22" s="10">
        <v>20</v>
      </c>
      <c r="B22" s="11" t="s">
        <v>38</v>
      </c>
      <c r="C22" s="12">
        <v>35156</v>
      </c>
      <c r="D22" s="11" t="s">
        <v>37</v>
      </c>
      <c r="E22" s="13">
        <v>79.46</v>
      </c>
      <c r="F22" s="13">
        <v>70.254</v>
      </c>
      <c r="G22" s="14">
        <f t="shared" si="0"/>
        <v>73.0158</v>
      </c>
      <c r="H22" s="10"/>
      <c r="I22" s="10"/>
    </row>
    <row r="23" s="1" customFormat="1" spans="1:9">
      <c r="A23" s="10">
        <v>21</v>
      </c>
      <c r="B23" s="11" t="s">
        <v>39</v>
      </c>
      <c r="C23" s="12">
        <v>34029</v>
      </c>
      <c r="D23" s="11" t="s">
        <v>40</v>
      </c>
      <c r="E23" s="13">
        <v>80.95</v>
      </c>
      <c r="F23" s="13">
        <v>85.36</v>
      </c>
      <c r="G23" s="14">
        <f t="shared" si="0"/>
        <v>84.037</v>
      </c>
      <c r="H23" s="10" t="s">
        <v>12</v>
      </c>
      <c r="I23" s="16"/>
    </row>
    <row r="24" s="1" customFormat="1" ht="13" customHeight="1" spans="1:9">
      <c r="A24" s="10">
        <v>22</v>
      </c>
      <c r="B24" s="11" t="s">
        <v>41</v>
      </c>
      <c r="C24" s="12">
        <v>34182</v>
      </c>
      <c r="D24" s="11" t="s">
        <v>40</v>
      </c>
      <c r="E24" s="13">
        <v>81.15</v>
      </c>
      <c r="F24" s="13">
        <v>74.36</v>
      </c>
      <c r="G24" s="14">
        <f t="shared" si="0"/>
        <v>76.397</v>
      </c>
      <c r="H24" s="10" t="s">
        <v>12</v>
      </c>
      <c r="I24" s="16"/>
    </row>
    <row r="25" s="1" customFormat="1" spans="1:9">
      <c r="A25" s="10">
        <v>23</v>
      </c>
      <c r="B25" s="11" t="s">
        <v>42</v>
      </c>
      <c r="C25" s="12">
        <v>35096</v>
      </c>
      <c r="D25" s="11" t="s">
        <v>40</v>
      </c>
      <c r="E25" s="13">
        <v>78.88</v>
      </c>
      <c r="F25" s="13">
        <v>73.7</v>
      </c>
      <c r="G25" s="14">
        <f t="shared" si="0"/>
        <v>75.254</v>
      </c>
      <c r="H25" s="10" t="s">
        <v>12</v>
      </c>
      <c r="I25" s="16"/>
    </row>
    <row r="26" s="1" customFormat="1" spans="1:9">
      <c r="A26" s="10">
        <v>24</v>
      </c>
      <c r="B26" s="11" t="s">
        <v>43</v>
      </c>
      <c r="C26" s="12">
        <v>34151</v>
      </c>
      <c r="D26" s="11" t="s">
        <v>40</v>
      </c>
      <c r="E26" s="13">
        <v>77.13</v>
      </c>
      <c r="F26" s="13">
        <v>74.32</v>
      </c>
      <c r="G26" s="14">
        <f t="shared" si="0"/>
        <v>75.163</v>
      </c>
      <c r="H26" s="10" t="s">
        <v>12</v>
      </c>
      <c r="I26" s="16"/>
    </row>
    <row r="27" s="1" customFormat="1" spans="1:9">
      <c r="A27" s="10">
        <v>25</v>
      </c>
      <c r="B27" s="15" t="s">
        <v>44</v>
      </c>
      <c r="C27" s="12">
        <v>33604</v>
      </c>
      <c r="D27" s="11" t="s">
        <v>40</v>
      </c>
      <c r="E27" s="13">
        <v>80.62</v>
      </c>
      <c r="F27" s="13">
        <v>68.34</v>
      </c>
      <c r="G27" s="14">
        <f t="shared" si="0"/>
        <v>72.024</v>
      </c>
      <c r="H27" s="10" t="s">
        <v>12</v>
      </c>
      <c r="I27" s="16"/>
    </row>
    <row r="28" s="1" customFormat="1" spans="1:9">
      <c r="A28" s="10">
        <v>26</v>
      </c>
      <c r="B28" s="11" t="s">
        <v>45</v>
      </c>
      <c r="C28" s="12">
        <v>32540</v>
      </c>
      <c r="D28" s="11" t="s">
        <v>40</v>
      </c>
      <c r="E28" s="13">
        <v>78.97</v>
      </c>
      <c r="F28" s="13">
        <v>68</v>
      </c>
      <c r="G28" s="14">
        <f t="shared" si="0"/>
        <v>71.291</v>
      </c>
      <c r="H28" s="10" t="s">
        <v>12</v>
      </c>
      <c r="I28" s="16"/>
    </row>
    <row r="29" s="1" customFormat="1" spans="1:9">
      <c r="A29" s="10">
        <v>27</v>
      </c>
      <c r="B29" s="11" t="s">
        <v>46</v>
      </c>
      <c r="C29" s="12">
        <v>33817</v>
      </c>
      <c r="D29" s="11" t="s">
        <v>40</v>
      </c>
      <c r="E29" s="13">
        <v>80.39</v>
      </c>
      <c r="F29" s="13">
        <v>67.38</v>
      </c>
      <c r="G29" s="14">
        <f t="shared" si="0"/>
        <v>71.283</v>
      </c>
      <c r="H29" s="10" t="s">
        <v>12</v>
      </c>
      <c r="I29" s="16"/>
    </row>
    <row r="30" s="1" customFormat="1" spans="1:9">
      <c r="A30" s="10">
        <v>28</v>
      </c>
      <c r="B30" s="11" t="s">
        <v>47</v>
      </c>
      <c r="C30" s="12">
        <v>35735</v>
      </c>
      <c r="D30" s="11" t="s">
        <v>40</v>
      </c>
      <c r="E30" s="13">
        <v>77.92</v>
      </c>
      <c r="F30" s="13">
        <v>67.52</v>
      </c>
      <c r="G30" s="14">
        <f t="shared" si="0"/>
        <v>70.64</v>
      </c>
      <c r="H30" s="10" t="s">
        <v>12</v>
      </c>
      <c r="I30" s="16"/>
    </row>
    <row r="31" s="1" customFormat="1" spans="1:9">
      <c r="A31" s="10">
        <v>29</v>
      </c>
      <c r="B31" s="11" t="s">
        <v>48</v>
      </c>
      <c r="C31" s="12">
        <v>35034</v>
      </c>
      <c r="D31" s="11" t="s">
        <v>40</v>
      </c>
      <c r="E31" s="13">
        <v>77.25</v>
      </c>
      <c r="F31" s="13">
        <v>67.7</v>
      </c>
      <c r="G31" s="14">
        <f t="shared" si="0"/>
        <v>70.565</v>
      </c>
      <c r="H31" s="10"/>
      <c r="I31" s="16"/>
    </row>
    <row r="32" s="1" customFormat="1" spans="1:9">
      <c r="A32" s="10">
        <v>30</v>
      </c>
      <c r="B32" s="11" t="s">
        <v>49</v>
      </c>
      <c r="C32" s="12">
        <v>35431</v>
      </c>
      <c r="D32" s="11" t="s">
        <v>40</v>
      </c>
      <c r="E32" s="13">
        <v>78.82</v>
      </c>
      <c r="F32" s="13">
        <v>66.08</v>
      </c>
      <c r="G32" s="14">
        <f t="shared" si="0"/>
        <v>69.902</v>
      </c>
      <c r="H32" s="10"/>
      <c r="I32" s="16"/>
    </row>
    <row r="33" s="1" customFormat="1" spans="1:9">
      <c r="A33" s="10">
        <v>31</v>
      </c>
      <c r="B33" s="11" t="s">
        <v>50</v>
      </c>
      <c r="C33" s="12">
        <v>29921</v>
      </c>
      <c r="D33" s="11" t="s">
        <v>40</v>
      </c>
      <c r="E33" s="13">
        <v>80.15</v>
      </c>
      <c r="F33" s="13">
        <v>65.38</v>
      </c>
      <c r="G33" s="14">
        <f t="shared" si="0"/>
        <v>69.811</v>
      </c>
      <c r="H33" s="10"/>
      <c r="I33" s="16"/>
    </row>
    <row r="34" s="1" customFormat="1" spans="1:9">
      <c r="A34" s="10">
        <v>32</v>
      </c>
      <c r="B34" s="11" t="s">
        <v>51</v>
      </c>
      <c r="C34" s="12">
        <v>31929</v>
      </c>
      <c r="D34" s="11" t="s">
        <v>40</v>
      </c>
      <c r="E34" s="13">
        <v>81.9</v>
      </c>
      <c r="F34" s="13">
        <v>64.56</v>
      </c>
      <c r="G34" s="14">
        <f t="shared" si="0"/>
        <v>69.762</v>
      </c>
      <c r="H34" s="10"/>
      <c r="I34" s="16"/>
    </row>
    <row r="35" s="1" customFormat="1" spans="1:9">
      <c r="A35" s="10">
        <v>33</v>
      </c>
      <c r="B35" s="11" t="s">
        <v>52</v>
      </c>
      <c r="C35" s="12">
        <v>34335</v>
      </c>
      <c r="D35" s="11" t="s">
        <v>40</v>
      </c>
      <c r="E35" s="13">
        <v>77</v>
      </c>
      <c r="F35" s="13">
        <v>65.26</v>
      </c>
      <c r="G35" s="14">
        <f t="shared" si="0"/>
        <v>68.782</v>
      </c>
      <c r="H35" s="10"/>
      <c r="I35" s="16"/>
    </row>
    <row r="36" s="1" customFormat="1" spans="1:9">
      <c r="A36" s="10">
        <v>34</v>
      </c>
      <c r="B36" s="11" t="s">
        <v>53</v>
      </c>
      <c r="C36" s="12">
        <v>34182</v>
      </c>
      <c r="D36" s="11" t="s">
        <v>40</v>
      </c>
      <c r="E36" s="13">
        <v>81.3</v>
      </c>
      <c r="F36" s="13" t="s">
        <v>18</v>
      </c>
      <c r="G36" s="14">
        <f>E36*30%</f>
        <v>24.39</v>
      </c>
      <c r="H36" s="10"/>
      <c r="I36" s="16"/>
    </row>
    <row r="37" s="1" customFormat="1" spans="1:9">
      <c r="A37" s="10">
        <v>35</v>
      </c>
      <c r="B37" s="11" t="s">
        <v>54</v>
      </c>
      <c r="C37" s="12">
        <v>35004</v>
      </c>
      <c r="D37" s="11" t="s">
        <v>40</v>
      </c>
      <c r="E37" s="13">
        <v>78.2</v>
      </c>
      <c r="F37" s="13" t="s">
        <v>18</v>
      </c>
      <c r="G37" s="14">
        <f>E37*30%</f>
        <v>23.46</v>
      </c>
      <c r="H37" s="10"/>
      <c r="I37" s="16"/>
    </row>
    <row r="38" s="1" customFormat="1" spans="1:9">
      <c r="A38" s="10">
        <v>36</v>
      </c>
      <c r="B38" s="11" t="s">
        <v>55</v>
      </c>
      <c r="C38" s="12">
        <v>33604</v>
      </c>
      <c r="D38" s="11" t="s">
        <v>40</v>
      </c>
      <c r="E38" s="13">
        <v>76.98</v>
      </c>
      <c r="F38" s="13" t="s">
        <v>18</v>
      </c>
      <c r="G38" s="14">
        <f>E38*30%</f>
        <v>23.094</v>
      </c>
      <c r="H38" s="10"/>
      <c r="I38" s="16"/>
    </row>
    <row r="39" s="1" customFormat="1" spans="1:9">
      <c r="A39" s="10">
        <v>37</v>
      </c>
      <c r="B39" s="11" t="s">
        <v>56</v>
      </c>
      <c r="C39" s="12">
        <v>33086</v>
      </c>
      <c r="D39" s="11" t="s">
        <v>57</v>
      </c>
      <c r="E39" s="13">
        <v>75.64</v>
      </c>
      <c r="F39" s="13">
        <v>72.514</v>
      </c>
      <c r="G39" s="14">
        <f>SUM(E39*30%+F39*70%)</f>
        <v>73.4518</v>
      </c>
      <c r="H39" s="10" t="s">
        <v>12</v>
      </c>
      <c r="I39" s="16"/>
    </row>
    <row r="40" s="1" customFormat="1" spans="1:9">
      <c r="A40" s="10">
        <v>38</v>
      </c>
      <c r="B40" s="15" t="s">
        <v>58</v>
      </c>
      <c r="C40" s="12">
        <v>34029</v>
      </c>
      <c r="D40" s="11" t="s">
        <v>57</v>
      </c>
      <c r="E40" s="13">
        <v>73.1</v>
      </c>
      <c r="F40" s="13">
        <v>70.094</v>
      </c>
      <c r="G40" s="14">
        <f>SUM(E40*30%+F40*70%)</f>
        <v>70.9958</v>
      </c>
      <c r="H40" s="10"/>
      <c r="I40" s="16"/>
    </row>
    <row r="41" s="1" customFormat="1" spans="1:9">
      <c r="A41" s="10">
        <v>39</v>
      </c>
      <c r="B41" s="11" t="s">
        <v>59</v>
      </c>
      <c r="C41" s="12">
        <v>35521</v>
      </c>
      <c r="D41" s="11" t="s">
        <v>60</v>
      </c>
      <c r="E41" s="13">
        <v>76.1</v>
      </c>
      <c r="F41" s="13">
        <v>76.882</v>
      </c>
      <c r="G41" s="14">
        <f>SUM(E41*30%+F41*70%)</f>
        <v>76.6474</v>
      </c>
      <c r="H41" s="10" t="s">
        <v>12</v>
      </c>
      <c r="I41" s="16"/>
    </row>
    <row r="42" s="1" customFormat="1" spans="1:9">
      <c r="A42" s="10">
        <v>40</v>
      </c>
      <c r="B42" s="11" t="s">
        <v>61</v>
      </c>
      <c r="C42" s="12">
        <v>36008</v>
      </c>
      <c r="D42" s="11" t="s">
        <v>60</v>
      </c>
      <c r="E42" s="13">
        <v>74.42</v>
      </c>
      <c r="F42" s="13">
        <v>69.63</v>
      </c>
      <c r="G42" s="14">
        <f>SUM(E42*30%+F42*70%)</f>
        <v>71.067</v>
      </c>
      <c r="H42" s="10"/>
      <c r="I42" s="16"/>
    </row>
  </sheetData>
  <sortState ref="B23:H38">
    <sortCondition ref="G23:G38" descending="1"/>
  </sortState>
  <mergeCells count="1">
    <mergeCell ref="A1:I1"/>
  </mergeCells>
  <conditionalFormatting sqref="B2">
    <cfRule type="duplicateValues" dxfId="0" priority="43"/>
  </conditionalFormatting>
  <conditionalFormatting sqref="B22">
    <cfRule type="duplicateValues" dxfId="0" priority="5"/>
  </conditionalFormatting>
  <conditionalFormatting sqref="B3:B8">
    <cfRule type="duplicateValues" dxfId="0" priority="39"/>
  </conditionalFormatting>
  <conditionalFormatting sqref="B9:B10">
    <cfRule type="duplicateValues" dxfId="0" priority="36"/>
  </conditionalFormatting>
  <conditionalFormatting sqref="B11:B14">
    <cfRule type="duplicateValues" dxfId="0" priority="32"/>
  </conditionalFormatting>
  <conditionalFormatting sqref="B15:B16">
    <cfRule type="duplicateValues" dxfId="0" priority="29"/>
  </conditionalFormatting>
  <conditionalFormatting sqref="B17:B18">
    <cfRule type="duplicateValues" dxfId="0" priority="26"/>
    <cfRule type="duplicateValues" dxfId="0" priority="24"/>
  </conditionalFormatting>
  <conditionalFormatting sqref="B19:B20">
    <cfRule type="duplicateValues" dxfId="0" priority="20"/>
  </conditionalFormatting>
  <conditionalFormatting sqref="B21:B22">
    <cfRule type="duplicateValues" dxfId="0" priority="1"/>
  </conditionalFormatting>
  <conditionalFormatting sqref="B23:B38">
    <cfRule type="duplicateValues" dxfId="0" priority="16"/>
  </conditionalFormatting>
  <conditionalFormatting sqref="B35:B38">
    <cfRule type="duplicateValues" dxfId="0" priority="19"/>
  </conditionalFormatting>
  <conditionalFormatting sqref="B39:B40">
    <cfRule type="duplicateValues" dxfId="0" priority="12"/>
  </conditionalFormatting>
  <conditionalFormatting sqref="B41:B42">
    <cfRule type="duplicateValues" dxfId="0" priority="8"/>
  </conditionalFormatting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鲨鱼辣椒</cp:lastModifiedBy>
  <dcterms:created xsi:type="dcterms:W3CDTF">2021-11-28T07:27:00Z</dcterms:created>
  <dcterms:modified xsi:type="dcterms:W3CDTF">2021-11-30T08:26:35Z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F6E1160C1564462F8BD1CEA59AC77DDD</vt:lpwstr>
  </property>
  <property fmtid="{D5CDD505-2E9C-101B-9397-08002B2CF9AE}" pid="3" name="KSOProductBuildVer">
    <vt:lpwstr>2052-11.1.0.11115</vt:lpwstr>
  </property>
</Properties>
</file>