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公示版" sheetId="2" r:id="rId1"/>
  </sheets>
  <definedNames>
    <definedName name="_xlnm._FilterDatabase" localSheetId="0" hidden="1">公示版!$A$2:$N$2</definedName>
  </definedNames>
  <calcPr calcId="125725"/>
</workbook>
</file>

<file path=xl/calcChain.xml><?xml version="1.0" encoding="utf-8"?>
<calcChain xmlns="http://schemas.openxmlformats.org/spreadsheetml/2006/main">
  <c r="H11" i="2"/>
  <c r="H6"/>
  <c r="H4"/>
  <c r="H10"/>
  <c r="H8"/>
  <c r="H5"/>
  <c r="H12"/>
  <c r="H14"/>
  <c r="H9"/>
  <c r="H13"/>
  <c r="H7"/>
  <c r="H3"/>
  <c r="J11"/>
  <c r="J6"/>
  <c r="J4"/>
  <c r="J10"/>
  <c r="J8"/>
  <c r="J5"/>
  <c r="J12"/>
  <c r="J14"/>
  <c r="J9"/>
  <c r="J13"/>
  <c r="J7"/>
  <c r="J3"/>
  <c r="K3" l="1"/>
  <c r="K12"/>
  <c r="K10"/>
  <c r="K9"/>
  <c r="K8"/>
  <c r="K11"/>
  <c r="K7"/>
  <c r="K4"/>
  <c r="K14"/>
  <c r="K13"/>
  <c r="K5"/>
  <c r="K6"/>
</calcChain>
</file>

<file path=xl/sharedStrings.xml><?xml version="1.0" encoding="utf-8"?>
<sst xmlns="http://schemas.openxmlformats.org/spreadsheetml/2006/main" count="80" uniqueCount="43">
  <si>
    <t>序号</t>
  </si>
  <si>
    <t>姓名</t>
  </si>
  <si>
    <t>报考职位</t>
  </si>
  <si>
    <t>备注</t>
  </si>
  <si>
    <r>
      <rPr>
        <sz val="11"/>
        <color theme="1"/>
        <rFont val="仿宋_GB2312"/>
        <family val="3"/>
        <charset val="134"/>
      </rPr>
      <t>卢金龙</t>
    </r>
  </si>
  <si>
    <r>
      <rPr>
        <sz val="11"/>
        <color theme="1"/>
        <rFont val="仿宋_GB2312"/>
        <family val="3"/>
        <charset val="134"/>
      </rPr>
      <t>基层事业单位</t>
    </r>
  </si>
  <si>
    <t>101101</t>
  </si>
  <si>
    <t>117.82</t>
  </si>
  <si>
    <t>1</t>
  </si>
  <si>
    <r>
      <rPr>
        <sz val="11"/>
        <color theme="1"/>
        <rFont val="仿宋_GB2312"/>
        <family val="3"/>
        <charset val="134"/>
      </rPr>
      <t>是</t>
    </r>
  </si>
  <si>
    <r>
      <rPr>
        <sz val="11"/>
        <color theme="1"/>
        <rFont val="仿宋_GB2312"/>
        <family val="3"/>
        <charset val="134"/>
      </rPr>
      <t>叶飞亚</t>
    </r>
  </si>
  <si>
    <t>111.90</t>
  </si>
  <si>
    <r>
      <rPr>
        <sz val="11"/>
        <color theme="1"/>
        <rFont val="仿宋_GB2312"/>
        <family val="3"/>
        <charset val="134"/>
      </rPr>
      <t>王武松</t>
    </r>
  </si>
  <si>
    <t>111.80</t>
  </si>
  <si>
    <r>
      <rPr>
        <sz val="11"/>
        <color theme="1"/>
        <rFont val="仿宋_GB2312"/>
        <family val="3"/>
        <charset val="134"/>
      </rPr>
      <t>石家龙</t>
    </r>
  </si>
  <si>
    <t>109.62</t>
  </si>
  <si>
    <r>
      <rPr>
        <sz val="11"/>
        <color theme="1"/>
        <rFont val="仿宋_GB2312"/>
        <family val="3"/>
        <charset val="134"/>
      </rPr>
      <t>王超</t>
    </r>
  </si>
  <si>
    <t>107.10</t>
  </si>
  <si>
    <r>
      <rPr>
        <sz val="11"/>
        <color theme="1"/>
        <rFont val="仿宋_GB2312"/>
        <family val="3"/>
        <charset val="134"/>
      </rPr>
      <t>杨金龙</t>
    </r>
  </si>
  <si>
    <t>106.30</t>
  </si>
  <si>
    <r>
      <rPr>
        <sz val="11"/>
        <color theme="1"/>
        <rFont val="仿宋_GB2312"/>
        <family val="3"/>
        <charset val="134"/>
      </rPr>
      <t>班国盛</t>
    </r>
  </si>
  <si>
    <t>105.16</t>
  </si>
  <si>
    <r>
      <rPr>
        <sz val="11"/>
        <color theme="1"/>
        <rFont val="仿宋_GB2312"/>
        <family val="3"/>
        <charset val="134"/>
      </rPr>
      <t>冉梦雄</t>
    </r>
  </si>
  <si>
    <t>103.70</t>
  </si>
  <si>
    <r>
      <rPr>
        <sz val="11"/>
        <color theme="1"/>
        <rFont val="仿宋_GB2312"/>
        <family val="3"/>
        <charset val="134"/>
      </rPr>
      <t>程厚清</t>
    </r>
  </si>
  <si>
    <r>
      <rPr>
        <sz val="11"/>
        <color theme="1"/>
        <rFont val="仿宋_GB2312"/>
        <family val="3"/>
        <charset val="134"/>
      </rPr>
      <t>陈荣辉</t>
    </r>
  </si>
  <si>
    <t>101.92</t>
  </si>
  <si>
    <r>
      <rPr>
        <sz val="11"/>
        <color theme="1"/>
        <rFont val="仿宋_GB2312"/>
        <family val="3"/>
        <charset val="134"/>
      </rPr>
      <t>姜贵县</t>
    </r>
  </si>
  <si>
    <t>101.58</t>
  </si>
  <si>
    <r>
      <rPr>
        <sz val="11"/>
        <color theme="1"/>
        <rFont val="仿宋_GB2312"/>
        <family val="3"/>
        <charset val="134"/>
      </rPr>
      <t>龙俊海</t>
    </r>
  </si>
  <si>
    <t>101.36</t>
  </si>
  <si>
    <t>笔试   成绩</t>
    <phoneticPr fontId="4" type="noConversion"/>
  </si>
  <si>
    <t>笔试折算后成绩</t>
    <phoneticPr fontId="4" type="noConversion"/>
  </si>
  <si>
    <t>面试折算后成绩</t>
    <phoneticPr fontId="4" type="noConversion"/>
  </si>
  <si>
    <t>总成绩</t>
    <phoneticPr fontId="4" type="noConversion"/>
  </si>
  <si>
    <t>面试   成绩</t>
    <phoneticPr fontId="4" type="noConversion"/>
  </si>
  <si>
    <t>职位   代码</t>
    <phoneticPr fontId="4" type="noConversion"/>
  </si>
  <si>
    <t>准考证号</t>
    <phoneticPr fontId="4" type="noConversion"/>
  </si>
  <si>
    <t>报考单位</t>
    <phoneticPr fontId="4" type="noConversion"/>
  </si>
  <si>
    <t>长顺县</t>
    <phoneticPr fontId="4" type="noConversion"/>
  </si>
  <si>
    <t>拟聘用人员</t>
    <phoneticPr fontId="4" type="noConversion"/>
  </si>
  <si>
    <t>黔南州事业单位面向2022年上半年应征入伍大学毕业生
公开招聘考试（长顺考区）拟聘用人员名单</t>
    <phoneticPr fontId="4" type="noConversion"/>
  </si>
  <si>
    <t>排名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</si>
</sst>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9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176" fontId="2" fillId="2" borderId="2" xfId="0" quotePrefix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176" fontId="2" fillId="2" borderId="2" xfId="0" quotePrefix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activeCell="M10" sqref="M10"/>
    </sheetView>
  </sheetViews>
  <sheetFormatPr defaultColWidth="9" defaultRowHeight="13.5"/>
  <cols>
    <col min="1" max="1" width="6.375" style="1" customWidth="1"/>
    <col min="2" max="2" width="9.125" customWidth="1"/>
    <col min="3" max="3" width="12.625" style="2" customWidth="1"/>
    <col min="4" max="4" width="13.5" style="2" customWidth="1"/>
    <col min="5" max="5" width="15" customWidth="1"/>
    <col min="6" max="6" width="8" customWidth="1"/>
    <col min="7" max="7" width="9.5" style="2" customWidth="1"/>
    <col min="8" max="8" width="10.5" style="2" customWidth="1"/>
    <col min="9" max="9" width="7.75" style="2" customWidth="1"/>
    <col min="10" max="10" width="10.125" style="2" customWidth="1"/>
    <col min="11" max="11" width="8" style="2" customWidth="1"/>
    <col min="12" max="12" width="7.625" customWidth="1"/>
    <col min="13" max="13" width="11.125" style="2" customWidth="1"/>
    <col min="14" max="14" width="8" customWidth="1"/>
  </cols>
  <sheetData>
    <row r="1" spans="1:14" ht="64.5" customHeight="1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2" customFormat="1" ht="39.950000000000003" customHeight="1">
      <c r="A2" s="9" t="s">
        <v>0</v>
      </c>
      <c r="B2" s="9" t="s">
        <v>1</v>
      </c>
      <c r="C2" s="10" t="s">
        <v>37</v>
      </c>
      <c r="D2" s="10" t="s">
        <v>38</v>
      </c>
      <c r="E2" s="9" t="s">
        <v>2</v>
      </c>
      <c r="F2" s="10" t="s">
        <v>36</v>
      </c>
      <c r="G2" s="11" t="s">
        <v>31</v>
      </c>
      <c r="H2" s="11" t="s">
        <v>32</v>
      </c>
      <c r="I2" s="11" t="s">
        <v>35</v>
      </c>
      <c r="J2" s="11" t="s">
        <v>33</v>
      </c>
      <c r="K2" s="11" t="s">
        <v>34</v>
      </c>
      <c r="L2" s="9" t="s">
        <v>42</v>
      </c>
      <c r="M2" s="10" t="s">
        <v>40</v>
      </c>
      <c r="N2" s="9" t="s">
        <v>3</v>
      </c>
    </row>
    <row r="3" spans="1:14" s="13" customFormat="1" ht="26.1" customHeight="1">
      <c r="A3" s="3">
        <v>1</v>
      </c>
      <c r="B3" s="4" t="s">
        <v>4</v>
      </c>
      <c r="C3" s="7">
        <v>2022030601</v>
      </c>
      <c r="D3" s="14" t="s">
        <v>39</v>
      </c>
      <c r="E3" s="4" t="s">
        <v>5</v>
      </c>
      <c r="F3" s="4" t="s">
        <v>6</v>
      </c>
      <c r="G3" s="5" t="s">
        <v>7</v>
      </c>
      <c r="H3" s="5">
        <f t="shared" ref="H3:H14" si="0">G3/1.5*0.5</f>
        <v>39.273333333333333</v>
      </c>
      <c r="I3" s="5">
        <v>79.319999999999993</v>
      </c>
      <c r="J3" s="5">
        <f t="shared" ref="J3:J14" si="1">I3*0.5</f>
        <v>39.659999999999997</v>
      </c>
      <c r="K3" s="5">
        <f t="shared" ref="K3:K14" si="2">H3+J3</f>
        <v>78.933333333333337</v>
      </c>
      <c r="L3" s="4" t="s">
        <v>8</v>
      </c>
      <c r="M3" s="6" t="s">
        <v>9</v>
      </c>
      <c r="N3" s="3"/>
    </row>
    <row r="4" spans="1:14" s="13" customFormat="1" ht="26.1" customHeight="1">
      <c r="A4" s="3">
        <v>2</v>
      </c>
      <c r="B4" s="4" t="s">
        <v>14</v>
      </c>
      <c r="C4" s="7">
        <v>2022030604</v>
      </c>
      <c r="D4" s="14" t="s">
        <v>39</v>
      </c>
      <c r="E4" s="4" t="s">
        <v>5</v>
      </c>
      <c r="F4" s="4" t="s">
        <v>6</v>
      </c>
      <c r="G4" s="5" t="s">
        <v>15</v>
      </c>
      <c r="H4" s="5">
        <f t="shared" si="0"/>
        <v>36.54</v>
      </c>
      <c r="I4" s="5">
        <v>77.12</v>
      </c>
      <c r="J4" s="5">
        <f t="shared" si="1"/>
        <v>38.56</v>
      </c>
      <c r="K4" s="5">
        <f t="shared" si="2"/>
        <v>75.099999999999994</v>
      </c>
      <c r="L4" s="4">
        <v>2</v>
      </c>
      <c r="M4" s="6" t="s">
        <v>9</v>
      </c>
      <c r="N4" s="3"/>
    </row>
    <row r="5" spans="1:14" s="13" customFormat="1" ht="26.1" customHeight="1">
      <c r="A5" s="3">
        <v>3</v>
      </c>
      <c r="B5" s="4" t="s">
        <v>20</v>
      </c>
      <c r="C5" s="7">
        <v>2022030607</v>
      </c>
      <c r="D5" s="14" t="s">
        <v>39</v>
      </c>
      <c r="E5" s="4" t="s">
        <v>5</v>
      </c>
      <c r="F5" s="4" t="s">
        <v>6</v>
      </c>
      <c r="G5" s="5" t="s">
        <v>21</v>
      </c>
      <c r="H5" s="5">
        <f t="shared" si="0"/>
        <v>35.053333333333335</v>
      </c>
      <c r="I5" s="8">
        <v>75.62</v>
      </c>
      <c r="J5" s="5">
        <f t="shared" si="1"/>
        <v>37.81</v>
      </c>
      <c r="K5" s="5">
        <f t="shared" si="2"/>
        <v>72.863333333333344</v>
      </c>
      <c r="L5" s="4">
        <v>3</v>
      </c>
      <c r="M5" s="6" t="s">
        <v>9</v>
      </c>
      <c r="N5" s="3"/>
    </row>
    <row r="6" spans="1:14" s="13" customFormat="1" ht="26.1" customHeight="1">
      <c r="A6" s="3">
        <v>4</v>
      </c>
      <c r="B6" s="4" t="s">
        <v>12</v>
      </c>
      <c r="C6" s="7">
        <v>2022030603</v>
      </c>
      <c r="D6" s="14" t="s">
        <v>39</v>
      </c>
      <c r="E6" s="4" t="s">
        <v>5</v>
      </c>
      <c r="F6" s="4" t="s">
        <v>6</v>
      </c>
      <c r="G6" s="5" t="s">
        <v>13</v>
      </c>
      <c r="H6" s="5">
        <f t="shared" si="0"/>
        <v>37.266666666666666</v>
      </c>
      <c r="I6" s="5">
        <v>70.819999999999993</v>
      </c>
      <c r="J6" s="5">
        <f t="shared" si="1"/>
        <v>35.409999999999997</v>
      </c>
      <c r="K6" s="5">
        <f t="shared" si="2"/>
        <v>72.676666666666662</v>
      </c>
      <c r="L6" s="4">
        <v>4</v>
      </c>
      <c r="M6" s="6" t="s">
        <v>9</v>
      </c>
      <c r="N6" s="3"/>
    </row>
    <row r="7" spans="1:14" s="13" customFormat="1" ht="26.1" customHeight="1">
      <c r="A7" s="3">
        <v>5</v>
      </c>
      <c r="B7" s="4" t="s">
        <v>29</v>
      </c>
      <c r="C7" s="7">
        <v>2022030612</v>
      </c>
      <c r="D7" s="14" t="s">
        <v>39</v>
      </c>
      <c r="E7" s="4" t="s">
        <v>5</v>
      </c>
      <c r="F7" s="4" t="s">
        <v>6</v>
      </c>
      <c r="G7" s="5" t="s">
        <v>30</v>
      </c>
      <c r="H7" s="5">
        <f t="shared" si="0"/>
        <v>33.786666666666669</v>
      </c>
      <c r="I7" s="5">
        <v>76.239999999999995</v>
      </c>
      <c r="J7" s="5">
        <f t="shared" si="1"/>
        <v>38.119999999999997</v>
      </c>
      <c r="K7" s="5">
        <f t="shared" si="2"/>
        <v>71.906666666666666</v>
      </c>
      <c r="L7" s="4">
        <v>5</v>
      </c>
      <c r="M7" s="6"/>
      <c r="N7" s="3"/>
    </row>
    <row r="8" spans="1:14" s="13" customFormat="1" ht="26.1" customHeight="1">
      <c r="A8" s="3">
        <v>6</v>
      </c>
      <c r="B8" s="4" t="s">
        <v>18</v>
      </c>
      <c r="C8" s="7">
        <v>2022030606</v>
      </c>
      <c r="D8" s="14" t="s">
        <v>39</v>
      </c>
      <c r="E8" s="4" t="s">
        <v>5</v>
      </c>
      <c r="F8" s="4" t="s">
        <v>6</v>
      </c>
      <c r="G8" s="5" t="s">
        <v>19</v>
      </c>
      <c r="H8" s="5">
        <f t="shared" si="0"/>
        <v>35.43333333333333</v>
      </c>
      <c r="I8" s="5">
        <v>72</v>
      </c>
      <c r="J8" s="5">
        <f t="shared" si="1"/>
        <v>36</v>
      </c>
      <c r="K8" s="5">
        <f t="shared" si="2"/>
        <v>71.433333333333337</v>
      </c>
      <c r="L8" s="4">
        <v>6</v>
      </c>
      <c r="M8" s="6"/>
      <c r="N8" s="3"/>
    </row>
    <row r="9" spans="1:14" s="13" customFormat="1" ht="26.1" customHeight="1">
      <c r="A9" s="3">
        <v>7</v>
      </c>
      <c r="B9" s="4" t="s">
        <v>25</v>
      </c>
      <c r="C9" s="7">
        <v>2022030610</v>
      </c>
      <c r="D9" s="14" t="s">
        <v>39</v>
      </c>
      <c r="E9" s="4" t="s">
        <v>5</v>
      </c>
      <c r="F9" s="4" t="s">
        <v>6</v>
      </c>
      <c r="G9" s="5" t="s">
        <v>26</v>
      </c>
      <c r="H9" s="5">
        <f t="shared" si="0"/>
        <v>33.973333333333336</v>
      </c>
      <c r="I9" s="5">
        <v>74.260000000000005</v>
      </c>
      <c r="J9" s="5">
        <f t="shared" si="1"/>
        <v>37.130000000000003</v>
      </c>
      <c r="K9" s="5">
        <f t="shared" si="2"/>
        <v>71.103333333333339</v>
      </c>
      <c r="L9" s="4">
        <v>7</v>
      </c>
      <c r="M9" s="6"/>
      <c r="N9" s="3"/>
    </row>
    <row r="10" spans="1:14" s="13" customFormat="1" ht="26.1" customHeight="1">
      <c r="A10" s="3">
        <v>8</v>
      </c>
      <c r="B10" s="4" t="s">
        <v>16</v>
      </c>
      <c r="C10" s="7">
        <v>2022030605</v>
      </c>
      <c r="D10" s="14" t="s">
        <v>39</v>
      </c>
      <c r="E10" s="4" t="s">
        <v>5</v>
      </c>
      <c r="F10" s="4" t="s">
        <v>6</v>
      </c>
      <c r="G10" s="5" t="s">
        <v>17</v>
      </c>
      <c r="H10" s="5">
        <f t="shared" si="0"/>
        <v>35.699999999999996</v>
      </c>
      <c r="I10" s="5">
        <v>70.459999999999994</v>
      </c>
      <c r="J10" s="5">
        <f t="shared" si="1"/>
        <v>35.229999999999997</v>
      </c>
      <c r="K10" s="5">
        <f t="shared" si="2"/>
        <v>70.929999999999993</v>
      </c>
      <c r="L10" s="4">
        <v>8</v>
      </c>
      <c r="M10" s="6"/>
      <c r="N10" s="3"/>
    </row>
    <row r="11" spans="1:14" s="13" customFormat="1" ht="26.1" customHeight="1">
      <c r="A11" s="3">
        <v>9</v>
      </c>
      <c r="B11" s="4" t="s">
        <v>10</v>
      </c>
      <c r="C11" s="7">
        <v>2022030602</v>
      </c>
      <c r="D11" s="14" t="s">
        <v>39</v>
      </c>
      <c r="E11" s="4" t="s">
        <v>5</v>
      </c>
      <c r="F11" s="4" t="s">
        <v>6</v>
      </c>
      <c r="G11" s="5" t="s">
        <v>11</v>
      </c>
      <c r="H11" s="5">
        <f t="shared" si="0"/>
        <v>37.300000000000004</v>
      </c>
      <c r="I11" s="5">
        <v>66.34</v>
      </c>
      <c r="J11" s="5">
        <f t="shared" si="1"/>
        <v>33.17</v>
      </c>
      <c r="K11" s="5">
        <f t="shared" si="2"/>
        <v>70.47</v>
      </c>
      <c r="L11" s="4">
        <v>9</v>
      </c>
      <c r="M11" s="6"/>
      <c r="N11" s="3"/>
    </row>
    <row r="12" spans="1:14" s="13" customFormat="1" ht="26.1" customHeight="1">
      <c r="A12" s="3">
        <v>10</v>
      </c>
      <c r="B12" s="4" t="s">
        <v>22</v>
      </c>
      <c r="C12" s="7">
        <v>2022030608</v>
      </c>
      <c r="D12" s="14" t="s">
        <v>39</v>
      </c>
      <c r="E12" s="4" t="s">
        <v>5</v>
      </c>
      <c r="F12" s="4" t="s">
        <v>6</v>
      </c>
      <c r="G12" s="5" t="s">
        <v>23</v>
      </c>
      <c r="H12" s="5">
        <f t="shared" si="0"/>
        <v>34.56666666666667</v>
      </c>
      <c r="I12" s="5">
        <v>71.48</v>
      </c>
      <c r="J12" s="5">
        <f t="shared" si="1"/>
        <v>35.74</v>
      </c>
      <c r="K12" s="5">
        <f t="shared" si="2"/>
        <v>70.306666666666672</v>
      </c>
      <c r="L12" s="4">
        <v>10</v>
      </c>
      <c r="M12" s="6"/>
      <c r="N12" s="3"/>
    </row>
    <row r="13" spans="1:14" s="13" customFormat="1" ht="26.1" customHeight="1">
      <c r="A13" s="3">
        <v>11</v>
      </c>
      <c r="B13" s="4" t="s">
        <v>27</v>
      </c>
      <c r="C13" s="7">
        <v>2022030611</v>
      </c>
      <c r="D13" s="14" t="s">
        <v>39</v>
      </c>
      <c r="E13" s="4" t="s">
        <v>5</v>
      </c>
      <c r="F13" s="4" t="s">
        <v>6</v>
      </c>
      <c r="G13" s="5" t="s">
        <v>28</v>
      </c>
      <c r="H13" s="5">
        <f t="shared" si="0"/>
        <v>33.86</v>
      </c>
      <c r="I13" s="5">
        <v>72.06</v>
      </c>
      <c r="J13" s="5">
        <f t="shared" si="1"/>
        <v>36.03</v>
      </c>
      <c r="K13" s="5">
        <f t="shared" si="2"/>
        <v>69.89</v>
      </c>
      <c r="L13" s="4">
        <v>11</v>
      </c>
      <c r="M13" s="6"/>
      <c r="N13" s="3"/>
    </row>
    <row r="14" spans="1:14" s="13" customFormat="1" ht="26.1" customHeight="1">
      <c r="A14" s="3">
        <v>12</v>
      </c>
      <c r="B14" s="4" t="s">
        <v>24</v>
      </c>
      <c r="C14" s="7">
        <v>2022030609</v>
      </c>
      <c r="D14" s="14" t="s">
        <v>39</v>
      </c>
      <c r="E14" s="4" t="s">
        <v>5</v>
      </c>
      <c r="F14" s="4" t="s">
        <v>6</v>
      </c>
      <c r="G14" s="5" t="s">
        <v>23</v>
      </c>
      <c r="H14" s="5">
        <f t="shared" si="0"/>
        <v>34.56666666666667</v>
      </c>
      <c r="I14" s="5">
        <v>65.78</v>
      </c>
      <c r="J14" s="5">
        <f t="shared" si="1"/>
        <v>32.89</v>
      </c>
      <c r="K14" s="5">
        <f t="shared" si="2"/>
        <v>67.456666666666678</v>
      </c>
      <c r="L14" s="4">
        <v>12</v>
      </c>
      <c r="M14" s="6"/>
      <c r="N14" s="3"/>
    </row>
    <row r="15" spans="1:1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</sheetData>
  <autoFilter ref="A2:N2">
    <filterColumn colId="3"/>
    <sortState ref="A3:N14">
      <sortCondition ref="L2"/>
    </sortState>
  </autoFilter>
  <mergeCells count="2">
    <mergeCell ref="A1:N1"/>
    <mergeCell ref="A15:N21"/>
  </mergeCells>
  <phoneticPr fontId="4" type="noConversion"/>
  <pageMargins left="0.9055118110236221" right="0.70866141732283472" top="0.9448818897637796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cp:lastPrinted>2022-03-07T09:15:38Z</cp:lastPrinted>
  <dcterms:created xsi:type="dcterms:W3CDTF">2015-06-05T18:19:00Z</dcterms:created>
  <dcterms:modified xsi:type="dcterms:W3CDTF">2022-03-07T09:16:27Z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3CAF5A447FF74F0B853556BECD93E919</vt:lpwstr>
  </property>
  <property fmtid="{D5CDD505-2E9C-101B-9397-08002B2CF9AE}" pid="3" name="KSOProductBuildVer">
    <vt:lpwstr>2052-11.1.0.11365</vt:lpwstr>
  </property>
</Properties>
</file>