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Sheet1!$A$3:$M$9</definedName>
  </definedNames>
  <calcPr calcId="144525"/>
</workbook>
</file>

<file path=xl/sharedStrings.xml><?xml version="1.0" encoding="utf-8"?>
<sst xmlns="http://schemas.openxmlformats.org/spreadsheetml/2006/main" count="184" uniqueCount="104">
  <si>
    <t>附件：</t>
  </si>
  <si>
    <t>黔南州事业单位面向2022年上半年应征入伍大学毕业生公开招聘龙里考区
总成绩排名及拟聘用人员名单</t>
  </si>
  <si>
    <t>序号</t>
  </si>
  <si>
    <t>准考证号</t>
  </si>
  <si>
    <t>姓名</t>
  </si>
  <si>
    <t>报考县市</t>
  </si>
  <si>
    <t>报考岗位</t>
  </si>
  <si>
    <t>报考岗位代码</t>
  </si>
  <si>
    <t>笔试成绩</t>
  </si>
  <si>
    <t>笔试百分制计算</t>
  </si>
  <si>
    <t>面试成绩</t>
  </si>
  <si>
    <t>总成绩</t>
  </si>
  <si>
    <t>总成绩排名</t>
  </si>
  <si>
    <t>是否拟聘用</t>
  </si>
  <si>
    <t>备注</t>
  </si>
  <si>
    <t>1</t>
  </si>
  <si>
    <t>10300100126</t>
  </si>
  <si>
    <t>李静思</t>
  </si>
  <si>
    <t>龙里县</t>
  </si>
  <si>
    <t>基层事业单位</t>
  </si>
  <si>
    <t>01</t>
  </si>
  <si>
    <t>122.68</t>
  </si>
  <si>
    <t>是</t>
  </si>
  <si>
    <t/>
  </si>
  <si>
    <t>2</t>
  </si>
  <si>
    <t>10300100115</t>
  </si>
  <si>
    <t>周科程</t>
  </si>
  <si>
    <t>123.98</t>
  </si>
  <si>
    <t>3</t>
  </si>
  <si>
    <t>10300100207</t>
  </si>
  <si>
    <t>王洪翠</t>
  </si>
  <si>
    <t>119.84</t>
  </si>
  <si>
    <t>4</t>
  </si>
  <si>
    <t>10300100125</t>
  </si>
  <si>
    <t>岑妍霏</t>
  </si>
  <si>
    <t>117.08</t>
  </si>
  <si>
    <t>5</t>
  </si>
  <si>
    <t>10300100117</t>
  </si>
  <si>
    <t>杨桃渊</t>
  </si>
  <si>
    <t>121.06</t>
  </si>
  <si>
    <t>6</t>
  </si>
  <si>
    <t>10300100201</t>
  </si>
  <si>
    <t>罗飞龙</t>
  </si>
  <si>
    <t>7</t>
  </si>
  <si>
    <t>10300100106</t>
  </si>
  <si>
    <t>陈超</t>
  </si>
  <si>
    <t>111.72</t>
  </si>
  <si>
    <t>8</t>
  </si>
  <si>
    <t>10300100105</t>
  </si>
  <si>
    <t>黄尚发</t>
  </si>
  <si>
    <t>108.64</t>
  </si>
  <si>
    <t>9</t>
  </si>
  <si>
    <t>10300100113</t>
  </si>
  <si>
    <t>王应磊</t>
  </si>
  <si>
    <t>106.70</t>
  </si>
  <si>
    <t>10</t>
  </si>
  <si>
    <t>10300100110</t>
  </si>
  <si>
    <t>冯世辉</t>
  </si>
  <si>
    <t>112.86</t>
  </si>
  <si>
    <t>11</t>
  </si>
  <si>
    <t>10300100104</t>
  </si>
  <si>
    <t>易文贤</t>
  </si>
  <si>
    <t>111.66</t>
  </si>
  <si>
    <t>12</t>
  </si>
  <si>
    <t>10300100114</t>
  </si>
  <si>
    <t>彭粮皇</t>
  </si>
  <si>
    <t>108.40</t>
  </si>
  <si>
    <t>13</t>
  </si>
  <si>
    <t>10300100103</t>
  </si>
  <si>
    <t>周俊</t>
  </si>
  <si>
    <t>106.06</t>
  </si>
  <si>
    <t>14</t>
  </si>
  <si>
    <t>10300100102</t>
  </si>
  <si>
    <t>陈纹文</t>
  </si>
  <si>
    <t>106.30</t>
  </si>
  <si>
    <t>15</t>
  </si>
  <si>
    <t>10300100101</t>
  </si>
  <si>
    <t>杨信炎</t>
  </si>
  <si>
    <t>105.56</t>
  </si>
  <si>
    <t>16</t>
  </si>
  <si>
    <t>10300100112</t>
  </si>
  <si>
    <t>潘杰</t>
  </si>
  <si>
    <t>101.20</t>
  </si>
  <si>
    <t>17</t>
  </si>
  <si>
    <t>10300100119</t>
  </si>
  <si>
    <t>王进源</t>
  </si>
  <si>
    <t>104.34</t>
  </si>
  <si>
    <t>18</t>
  </si>
  <si>
    <t>10300100122</t>
  </si>
  <si>
    <t>江浩</t>
  </si>
  <si>
    <t>101.60</t>
  </si>
  <si>
    <t>19</t>
  </si>
  <si>
    <t>10300100111</t>
  </si>
  <si>
    <t>唐书青</t>
  </si>
  <si>
    <t>116.84</t>
  </si>
  <si>
    <t>缺考</t>
  </si>
  <si>
    <t>20</t>
  </si>
  <si>
    <t>10300100205</t>
  </si>
  <si>
    <t>兰平</t>
  </si>
  <si>
    <t>111.06</t>
  </si>
  <si>
    <t>21</t>
  </si>
  <si>
    <t>10300100107</t>
  </si>
  <si>
    <t>刘其兵</t>
  </si>
  <si>
    <t>103.12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</si>
</sst>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A3" sqref="A3"/>
    </sheetView>
  </sheetViews>
  <sheetFormatPr defaultColWidth="9" defaultRowHeight="13.5"/>
  <cols>
    <col min="1" max="1" width="9" style="1"/>
    <col min="2" max="2" width="17.625" style="1" customWidth="1"/>
    <col min="3" max="3" width="14.125" style="1" customWidth="1"/>
    <col min="4" max="4" width="10.375" style="1" customWidth="1"/>
    <col min="5" max="5" width="16.625" style="1" customWidth="1"/>
    <col min="6" max="6" width="13.75" style="1" customWidth="1"/>
    <col min="7" max="7" width="13.5" style="1" customWidth="1"/>
    <col min="8" max="8" width="15.375" style="1" customWidth="1"/>
    <col min="9" max="9" width="14.625" style="1" customWidth="1"/>
    <col min="10" max="10" width="12.875" style="1" customWidth="1"/>
    <col min="11" max="11" width="11.25" style="1" customWidth="1"/>
    <col min="12" max="12" width="10.625" style="1" customWidth="1"/>
    <col min="13" max="13" width="8.875" style="1" customWidth="1"/>
    <col min="14" max="16384" width="9" style="1"/>
  </cols>
  <sheetData>
    <row r="1" spans="1:1">
      <c r="A1" s="1" t="s">
        <v>0</v>
      </c>
    </row>
    <row r="2" ht="69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9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="1" customFormat="1" ht="24" customHeight="1" spans="1:13">
      <c r="A4" s="4" t="s">
        <v>15</v>
      </c>
      <c r="B4" s="13" t="s">
        <v>16</v>
      </c>
      <c r="C4" s="13" t="s">
        <v>17</v>
      </c>
      <c r="D4" s="13" t="s">
        <v>18</v>
      </c>
      <c r="E4" s="13" t="s">
        <v>19</v>
      </c>
      <c r="F4" s="4" t="s">
        <v>20</v>
      </c>
      <c r="G4" s="13" t="s">
        <v>21</v>
      </c>
      <c r="H4" s="6">
        <f>G4/1.5</f>
        <v>81.7866666666667</v>
      </c>
      <c r="I4" s="8">
        <v>83.46</v>
      </c>
      <c r="J4" s="9">
        <f>H4*0.5+I4*0.5</f>
        <v>82.6233333333333</v>
      </c>
      <c r="K4" s="10">
        <f>RANK(J4,J$4:J$24,0)</f>
        <v>1</v>
      </c>
      <c r="L4" s="10" t="s">
        <v>22</v>
      </c>
      <c r="M4" s="11" t="s">
        <v>23</v>
      </c>
    </row>
    <row r="5" s="1" customFormat="1" ht="24" customHeight="1" spans="1:13">
      <c r="A5" s="4" t="s">
        <v>24</v>
      </c>
      <c r="B5" s="13" t="s">
        <v>25</v>
      </c>
      <c r="C5" s="13" t="s">
        <v>26</v>
      </c>
      <c r="D5" s="13" t="s">
        <v>18</v>
      </c>
      <c r="E5" s="13" t="s">
        <v>19</v>
      </c>
      <c r="F5" s="4" t="s">
        <v>20</v>
      </c>
      <c r="G5" s="13" t="s">
        <v>27</v>
      </c>
      <c r="H5" s="6">
        <f t="shared" ref="H5:H24" si="0">G5/1.5</f>
        <v>82.6533333333333</v>
      </c>
      <c r="I5" s="8">
        <v>79.67</v>
      </c>
      <c r="J5" s="9">
        <f t="shared" ref="J5:J24" si="1">H5*0.5+I5*0.5</f>
        <v>81.1616666666667</v>
      </c>
      <c r="K5" s="10">
        <f t="shared" ref="K5:K24" si="2">RANK(J5,J$4:J$24,0)</f>
        <v>2</v>
      </c>
      <c r="L5" s="10" t="s">
        <v>22</v>
      </c>
      <c r="M5" s="11" t="s">
        <v>23</v>
      </c>
    </row>
    <row r="6" s="1" customFormat="1" ht="24" customHeight="1" spans="1:13">
      <c r="A6" s="4" t="s">
        <v>28</v>
      </c>
      <c r="B6" s="13" t="s">
        <v>29</v>
      </c>
      <c r="C6" s="13" t="s">
        <v>30</v>
      </c>
      <c r="D6" s="13" t="s">
        <v>18</v>
      </c>
      <c r="E6" s="13" t="s">
        <v>19</v>
      </c>
      <c r="F6" s="4" t="s">
        <v>20</v>
      </c>
      <c r="G6" s="13" t="s">
        <v>31</v>
      </c>
      <c r="H6" s="6">
        <f t="shared" si="0"/>
        <v>79.8933333333333</v>
      </c>
      <c r="I6" s="8">
        <v>81</v>
      </c>
      <c r="J6" s="9">
        <f t="shared" si="1"/>
        <v>80.4466666666667</v>
      </c>
      <c r="K6" s="10">
        <f t="shared" si="2"/>
        <v>3</v>
      </c>
      <c r="L6" s="10" t="s">
        <v>22</v>
      </c>
      <c r="M6" s="11" t="s">
        <v>23</v>
      </c>
    </row>
    <row r="7" s="1" customFormat="1" ht="24" customHeight="1" spans="1:13">
      <c r="A7" s="4" t="s">
        <v>32</v>
      </c>
      <c r="B7" s="13" t="s">
        <v>33</v>
      </c>
      <c r="C7" s="13" t="s">
        <v>34</v>
      </c>
      <c r="D7" s="13" t="s">
        <v>18</v>
      </c>
      <c r="E7" s="13" t="s">
        <v>19</v>
      </c>
      <c r="F7" s="4" t="s">
        <v>20</v>
      </c>
      <c r="G7" s="13" t="s">
        <v>35</v>
      </c>
      <c r="H7" s="6">
        <f t="shared" si="0"/>
        <v>78.0533333333333</v>
      </c>
      <c r="I7" s="8">
        <v>82.8</v>
      </c>
      <c r="J7" s="9">
        <f t="shared" si="1"/>
        <v>80.4266666666667</v>
      </c>
      <c r="K7" s="10">
        <f t="shared" si="2"/>
        <v>4</v>
      </c>
      <c r="L7" s="10" t="s">
        <v>22</v>
      </c>
      <c r="M7" s="11" t="s">
        <v>23</v>
      </c>
    </row>
    <row r="8" ht="24" customHeight="1" spans="1:13">
      <c r="A8" s="4" t="s">
        <v>36</v>
      </c>
      <c r="B8" s="13" t="s">
        <v>37</v>
      </c>
      <c r="C8" s="13" t="s">
        <v>38</v>
      </c>
      <c r="D8" s="13" t="s">
        <v>18</v>
      </c>
      <c r="E8" s="13" t="s">
        <v>19</v>
      </c>
      <c r="F8" s="4" t="s">
        <v>20</v>
      </c>
      <c r="G8" s="13" t="s">
        <v>39</v>
      </c>
      <c r="H8" s="6">
        <f t="shared" si="0"/>
        <v>80.7066666666667</v>
      </c>
      <c r="I8" s="8">
        <v>78.18</v>
      </c>
      <c r="J8" s="9">
        <f t="shared" si="1"/>
        <v>79.4433333333333</v>
      </c>
      <c r="K8" s="10">
        <f t="shared" si="2"/>
        <v>5</v>
      </c>
      <c r="L8" s="10" t="s">
        <v>22</v>
      </c>
      <c r="M8" s="11" t="s">
        <v>23</v>
      </c>
    </row>
    <row r="9" s="1" customFormat="1" ht="24" customHeight="1" spans="1:13">
      <c r="A9" s="4" t="s">
        <v>40</v>
      </c>
      <c r="B9" s="13" t="s">
        <v>41</v>
      </c>
      <c r="C9" s="13" t="s">
        <v>42</v>
      </c>
      <c r="D9" s="13" t="s">
        <v>18</v>
      </c>
      <c r="E9" s="13" t="s">
        <v>19</v>
      </c>
      <c r="F9" s="4" t="s">
        <v>20</v>
      </c>
      <c r="G9" s="13" t="s">
        <v>35</v>
      </c>
      <c r="H9" s="6">
        <f t="shared" si="0"/>
        <v>78.0533333333333</v>
      </c>
      <c r="I9" s="8">
        <v>75.92</v>
      </c>
      <c r="J9" s="9">
        <f t="shared" si="1"/>
        <v>76.9866666666667</v>
      </c>
      <c r="K9" s="10">
        <f t="shared" si="2"/>
        <v>6</v>
      </c>
      <c r="L9" s="10" t="s">
        <v>22</v>
      </c>
      <c r="M9" s="11" t="s">
        <v>23</v>
      </c>
    </row>
    <row r="10" ht="24" customHeight="1" spans="1:13">
      <c r="A10" s="4" t="s">
        <v>43</v>
      </c>
      <c r="B10" s="13" t="s">
        <v>44</v>
      </c>
      <c r="C10" s="13" t="s">
        <v>45</v>
      </c>
      <c r="D10" s="13" t="s">
        <v>18</v>
      </c>
      <c r="E10" s="13" t="s">
        <v>19</v>
      </c>
      <c r="F10" s="4" t="s">
        <v>20</v>
      </c>
      <c r="G10" s="13" t="s">
        <v>46</v>
      </c>
      <c r="H10" s="6">
        <f t="shared" si="0"/>
        <v>74.48</v>
      </c>
      <c r="I10" s="8">
        <v>77.81</v>
      </c>
      <c r="J10" s="9">
        <f t="shared" si="1"/>
        <v>76.145</v>
      </c>
      <c r="K10" s="10">
        <f t="shared" si="2"/>
        <v>7</v>
      </c>
      <c r="L10" s="10" t="s">
        <v>22</v>
      </c>
      <c r="M10" s="12"/>
    </row>
    <row r="11" ht="24" customHeight="1" spans="1:13">
      <c r="A11" s="4" t="s">
        <v>47</v>
      </c>
      <c r="B11" s="13" t="s">
        <v>48</v>
      </c>
      <c r="C11" s="13" t="s">
        <v>49</v>
      </c>
      <c r="D11" s="13" t="s">
        <v>18</v>
      </c>
      <c r="E11" s="13" t="s">
        <v>19</v>
      </c>
      <c r="F11" s="4" t="s">
        <v>20</v>
      </c>
      <c r="G11" s="13" t="s">
        <v>50</v>
      </c>
      <c r="H11" s="6">
        <f t="shared" si="0"/>
        <v>72.4266666666667</v>
      </c>
      <c r="I11" s="8">
        <v>79.03</v>
      </c>
      <c r="J11" s="9">
        <f t="shared" si="1"/>
        <v>75.7283333333333</v>
      </c>
      <c r="K11" s="10">
        <f t="shared" si="2"/>
        <v>8</v>
      </c>
      <c r="L11" s="12"/>
      <c r="M11" s="12"/>
    </row>
    <row r="12" ht="24" customHeight="1" spans="1:13">
      <c r="A12" s="4" t="s">
        <v>51</v>
      </c>
      <c r="B12" s="13" t="s">
        <v>52</v>
      </c>
      <c r="C12" s="13" t="s">
        <v>53</v>
      </c>
      <c r="D12" s="13" t="s">
        <v>18</v>
      </c>
      <c r="E12" s="14" t="s">
        <v>19</v>
      </c>
      <c r="F12" s="4" t="s">
        <v>20</v>
      </c>
      <c r="G12" s="13" t="s">
        <v>54</v>
      </c>
      <c r="H12" s="6">
        <f t="shared" si="0"/>
        <v>71.1333333333333</v>
      </c>
      <c r="I12" s="8">
        <v>79.06</v>
      </c>
      <c r="J12" s="9">
        <f t="shared" si="1"/>
        <v>75.0966666666667</v>
      </c>
      <c r="K12" s="10">
        <f t="shared" si="2"/>
        <v>9</v>
      </c>
      <c r="L12" s="12"/>
      <c r="M12" s="12"/>
    </row>
    <row r="13" ht="24" customHeight="1" spans="1:13">
      <c r="A13" s="4" t="s">
        <v>55</v>
      </c>
      <c r="B13" s="13" t="s">
        <v>56</v>
      </c>
      <c r="C13" s="13" t="s">
        <v>57</v>
      </c>
      <c r="D13" s="13" t="s">
        <v>18</v>
      </c>
      <c r="E13" s="13" t="s">
        <v>19</v>
      </c>
      <c r="F13" s="4" t="s">
        <v>20</v>
      </c>
      <c r="G13" s="13" t="s">
        <v>58</v>
      </c>
      <c r="H13" s="6">
        <f t="shared" si="0"/>
        <v>75.24</v>
      </c>
      <c r="I13" s="8">
        <v>74.07</v>
      </c>
      <c r="J13" s="9">
        <f t="shared" si="1"/>
        <v>74.655</v>
      </c>
      <c r="K13" s="10">
        <f t="shared" si="2"/>
        <v>10</v>
      </c>
      <c r="L13" s="12"/>
      <c r="M13" s="12"/>
    </row>
    <row r="14" ht="24" customHeight="1" spans="1:13">
      <c r="A14" s="4" t="s">
        <v>59</v>
      </c>
      <c r="B14" s="13" t="s">
        <v>60</v>
      </c>
      <c r="C14" s="13" t="s">
        <v>61</v>
      </c>
      <c r="D14" s="13" t="s">
        <v>18</v>
      </c>
      <c r="E14" s="13" t="s">
        <v>19</v>
      </c>
      <c r="F14" s="4" t="s">
        <v>20</v>
      </c>
      <c r="G14" s="13" t="s">
        <v>62</v>
      </c>
      <c r="H14" s="6">
        <f t="shared" si="0"/>
        <v>74.44</v>
      </c>
      <c r="I14" s="8">
        <v>74.65</v>
      </c>
      <c r="J14" s="9">
        <f t="shared" si="1"/>
        <v>74.545</v>
      </c>
      <c r="K14" s="10">
        <f t="shared" si="2"/>
        <v>11</v>
      </c>
      <c r="L14" s="12"/>
      <c r="M14" s="12"/>
    </row>
    <row r="15" ht="24" customHeight="1" spans="1:13">
      <c r="A15" s="4" t="s">
        <v>63</v>
      </c>
      <c r="B15" s="13" t="s">
        <v>64</v>
      </c>
      <c r="C15" s="13" t="s">
        <v>65</v>
      </c>
      <c r="D15" s="13" t="s">
        <v>18</v>
      </c>
      <c r="E15" s="13" t="s">
        <v>19</v>
      </c>
      <c r="F15" s="4" t="s">
        <v>20</v>
      </c>
      <c r="G15" s="13" t="s">
        <v>66</v>
      </c>
      <c r="H15" s="6">
        <f t="shared" si="0"/>
        <v>72.2666666666667</v>
      </c>
      <c r="I15" s="8">
        <v>76.56</v>
      </c>
      <c r="J15" s="9">
        <f t="shared" si="1"/>
        <v>74.4133333333333</v>
      </c>
      <c r="K15" s="10">
        <f t="shared" si="2"/>
        <v>12</v>
      </c>
      <c r="L15" s="12"/>
      <c r="M15" s="12"/>
    </row>
    <row r="16" ht="24" customHeight="1" spans="1:13">
      <c r="A16" s="4" t="s">
        <v>67</v>
      </c>
      <c r="B16" s="13" t="s">
        <v>68</v>
      </c>
      <c r="C16" s="13" t="s">
        <v>69</v>
      </c>
      <c r="D16" s="13" t="s">
        <v>18</v>
      </c>
      <c r="E16" s="13" t="s">
        <v>19</v>
      </c>
      <c r="F16" s="4" t="s">
        <v>20</v>
      </c>
      <c r="G16" s="13" t="s">
        <v>70</v>
      </c>
      <c r="H16" s="6">
        <f t="shared" si="0"/>
        <v>70.7066666666667</v>
      </c>
      <c r="I16" s="8">
        <v>75.03</v>
      </c>
      <c r="J16" s="9">
        <f t="shared" si="1"/>
        <v>72.8683333333333</v>
      </c>
      <c r="K16" s="10">
        <f t="shared" si="2"/>
        <v>13</v>
      </c>
      <c r="L16" s="12"/>
      <c r="M16" s="12"/>
    </row>
    <row r="17" ht="24" customHeight="1" spans="1:13">
      <c r="A17" s="4" t="s">
        <v>71</v>
      </c>
      <c r="B17" s="13" t="s">
        <v>72</v>
      </c>
      <c r="C17" s="13" t="s">
        <v>73</v>
      </c>
      <c r="D17" s="13" t="s">
        <v>18</v>
      </c>
      <c r="E17" s="13" t="s">
        <v>19</v>
      </c>
      <c r="F17" s="4" t="s">
        <v>20</v>
      </c>
      <c r="G17" s="13" t="s">
        <v>74</v>
      </c>
      <c r="H17" s="6">
        <f t="shared" si="0"/>
        <v>70.8666666666667</v>
      </c>
      <c r="I17" s="8">
        <v>74.26</v>
      </c>
      <c r="J17" s="9">
        <f t="shared" si="1"/>
        <v>72.5633333333333</v>
      </c>
      <c r="K17" s="10">
        <f t="shared" si="2"/>
        <v>14</v>
      </c>
      <c r="L17" s="12"/>
      <c r="M17" s="12"/>
    </row>
    <row r="18" ht="24" customHeight="1" spans="1:13">
      <c r="A18" s="4" t="s">
        <v>75</v>
      </c>
      <c r="B18" s="13" t="s">
        <v>76</v>
      </c>
      <c r="C18" s="13" t="s">
        <v>77</v>
      </c>
      <c r="D18" s="13" t="s">
        <v>18</v>
      </c>
      <c r="E18" s="13" t="s">
        <v>19</v>
      </c>
      <c r="F18" s="4" t="s">
        <v>20</v>
      </c>
      <c r="G18" s="13" t="s">
        <v>78</v>
      </c>
      <c r="H18" s="6">
        <f t="shared" si="0"/>
        <v>70.3733333333333</v>
      </c>
      <c r="I18" s="8">
        <v>74.09</v>
      </c>
      <c r="J18" s="9">
        <f t="shared" si="1"/>
        <v>72.2316666666667</v>
      </c>
      <c r="K18" s="10">
        <f t="shared" si="2"/>
        <v>15</v>
      </c>
      <c r="L18" s="12"/>
      <c r="M18" s="12"/>
    </row>
    <row r="19" ht="24" customHeight="1" spans="1:13">
      <c r="A19" s="4" t="s">
        <v>79</v>
      </c>
      <c r="B19" s="13" t="s">
        <v>80</v>
      </c>
      <c r="C19" s="13" t="s">
        <v>81</v>
      </c>
      <c r="D19" s="13" t="s">
        <v>18</v>
      </c>
      <c r="E19" s="13" t="s">
        <v>19</v>
      </c>
      <c r="F19" s="4" t="s">
        <v>20</v>
      </c>
      <c r="G19" s="13" t="s">
        <v>82</v>
      </c>
      <c r="H19" s="6">
        <f t="shared" si="0"/>
        <v>67.4666666666667</v>
      </c>
      <c r="I19" s="8">
        <v>74.72</v>
      </c>
      <c r="J19" s="9">
        <f t="shared" si="1"/>
        <v>71.0933333333333</v>
      </c>
      <c r="K19" s="10">
        <f t="shared" si="2"/>
        <v>16</v>
      </c>
      <c r="L19" s="12"/>
      <c r="M19" s="12"/>
    </row>
    <row r="20" ht="24" customHeight="1" spans="1:13">
      <c r="A20" s="4" t="s">
        <v>83</v>
      </c>
      <c r="B20" s="13" t="s">
        <v>84</v>
      </c>
      <c r="C20" s="13" t="s">
        <v>85</v>
      </c>
      <c r="D20" s="13" t="s">
        <v>18</v>
      </c>
      <c r="E20" s="13" t="s">
        <v>19</v>
      </c>
      <c r="F20" s="4" t="s">
        <v>20</v>
      </c>
      <c r="G20" s="13" t="s">
        <v>86</v>
      </c>
      <c r="H20" s="6">
        <f t="shared" si="0"/>
        <v>69.56</v>
      </c>
      <c r="I20" s="8">
        <v>72.17</v>
      </c>
      <c r="J20" s="9">
        <f t="shared" si="1"/>
        <v>70.865</v>
      </c>
      <c r="K20" s="10">
        <f t="shared" si="2"/>
        <v>17</v>
      </c>
      <c r="L20" s="12"/>
      <c r="M20" s="12"/>
    </row>
    <row r="21" ht="24" customHeight="1" spans="1:13">
      <c r="A21" s="4" t="s">
        <v>87</v>
      </c>
      <c r="B21" s="13" t="s">
        <v>88</v>
      </c>
      <c r="C21" s="13" t="s">
        <v>89</v>
      </c>
      <c r="D21" s="13" t="s">
        <v>18</v>
      </c>
      <c r="E21" s="13" t="s">
        <v>19</v>
      </c>
      <c r="F21" s="4" t="s">
        <v>20</v>
      </c>
      <c r="G21" s="13" t="s">
        <v>90</v>
      </c>
      <c r="H21" s="6">
        <f t="shared" si="0"/>
        <v>67.7333333333333</v>
      </c>
      <c r="I21" s="8">
        <v>72.79</v>
      </c>
      <c r="J21" s="9">
        <f t="shared" si="1"/>
        <v>70.2616666666667</v>
      </c>
      <c r="K21" s="10">
        <f t="shared" si="2"/>
        <v>18</v>
      </c>
      <c r="L21" s="12"/>
      <c r="M21" s="12"/>
    </row>
    <row r="22" ht="24" customHeight="1" spans="1:13">
      <c r="A22" s="4" t="s">
        <v>91</v>
      </c>
      <c r="B22" s="13" t="s">
        <v>92</v>
      </c>
      <c r="C22" s="13" t="s">
        <v>93</v>
      </c>
      <c r="D22" s="13" t="s">
        <v>18</v>
      </c>
      <c r="E22" s="13" t="s">
        <v>19</v>
      </c>
      <c r="F22" s="4" t="s">
        <v>20</v>
      </c>
      <c r="G22" s="13" t="s">
        <v>94</v>
      </c>
      <c r="H22" s="6">
        <f t="shared" si="0"/>
        <v>77.8933333333333</v>
      </c>
      <c r="I22" s="8" t="s">
        <v>95</v>
      </c>
      <c r="J22" s="8" t="s">
        <v>95</v>
      </c>
      <c r="K22" s="8" t="s">
        <v>95</v>
      </c>
      <c r="L22" s="12"/>
      <c r="M22" s="12"/>
    </row>
    <row r="23" ht="24" customHeight="1" spans="1:13">
      <c r="A23" s="4" t="s">
        <v>96</v>
      </c>
      <c r="B23" s="13" t="s">
        <v>97</v>
      </c>
      <c r="C23" s="13" t="s">
        <v>98</v>
      </c>
      <c r="D23" s="13" t="s">
        <v>18</v>
      </c>
      <c r="E23" s="13" t="s">
        <v>19</v>
      </c>
      <c r="F23" s="4" t="s">
        <v>20</v>
      </c>
      <c r="G23" s="13" t="s">
        <v>99</v>
      </c>
      <c r="H23" s="6">
        <f t="shared" si="0"/>
        <v>74.04</v>
      </c>
      <c r="I23" s="8" t="s">
        <v>95</v>
      </c>
      <c r="J23" s="8" t="s">
        <v>95</v>
      </c>
      <c r="K23" s="8" t="s">
        <v>95</v>
      </c>
      <c r="L23" s="12"/>
      <c r="M23" s="12"/>
    </row>
    <row r="24" ht="24" customHeight="1" spans="1:13">
      <c r="A24" s="4" t="s">
        <v>100</v>
      </c>
      <c r="B24" s="13" t="s">
        <v>101</v>
      </c>
      <c r="C24" s="13" t="s">
        <v>102</v>
      </c>
      <c r="D24" s="13" t="s">
        <v>18</v>
      </c>
      <c r="E24" s="13" t="s">
        <v>19</v>
      </c>
      <c r="F24" s="4" t="s">
        <v>20</v>
      </c>
      <c r="G24" s="13" t="s">
        <v>103</v>
      </c>
      <c r="H24" s="6">
        <f t="shared" si="0"/>
        <v>68.7466666666667</v>
      </c>
      <c r="I24" s="8" t="s">
        <v>95</v>
      </c>
      <c r="J24" s="8" t="s">
        <v>95</v>
      </c>
      <c r="K24" s="8" t="s">
        <v>95</v>
      </c>
      <c r="L24" s="12"/>
      <c r="M24" s="12"/>
    </row>
  </sheetData>
  <sheetProtection password="CF7A" sheet="1" objects="1"/>
  <mergeCells count="1">
    <mergeCell ref="A2:M2"/>
  </mergeCells>
  <pageMargins left="0.786805555555556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2021-09-07T10:05:00Z</dcterms:created>
  <dcterms:modified xsi:type="dcterms:W3CDTF">2022-03-07T09:16:40Z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EDC9F38B9A9249C680BF6B5E12A8723A</vt:lpwstr>
  </property>
</Properties>
</file>